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wtcc-my.sharepoint.com/personal/msstreet_southwest_tn_edu/Documents/Documents/"/>
    </mc:Choice>
  </mc:AlternateContent>
  <xr:revisionPtr revIDLastSave="0" documentId="8_{CBB911D9-D018-4058-95AD-2949B693C39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6.6a Banking" sheetId="1" r:id="rId1"/>
    <sheet name="6.6b Credit Card Merchants" sheetId="8" r:id="rId2"/>
    <sheet name="6.6c Automated Teller Machine" sheetId="7" r:id="rId3"/>
  </sheets>
  <definedNames>
    <definedName name="_xlnm.Print_Area" localSheetId="0">'6.6a Banking'!$A$1:$K$72</definedName>
    <definedName name="_xlnm.Print_Area" localSheetId="2">'6.6c Automated Teller Machine'!$A$1:$I$26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13" i="8" l="1"/>
  <c r="B13" i="8"/>
  <c r="H25" i="7" l="1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I10" i="7" s="1"/>
  <c r="G9" i="7"/>
  <c r="I9" i="7" s="1"/>
  <c r="G8" i="7"/>
  <c r="I8" i="7" s="1"/>
  <c r="I7" i="7"/>
  <c r="G7" i="7"/>
  <c r="G6" i="7"/>
  <c r="I6" i="7" s="1"/>
  <c r="K72" i="1"/>
  <c r="J72" i="1"/>
  <c r="D71" i="1"/>
  <c r="D70" i="1"/>
  <c r="D69" i="1"/>
  <c r="E69" i="1" s="1"/>
  <c r="F69" i="1" s="1"/>
  <c r="G69" i="1" s="1"/>
  <c r="H69" i="1" s="1"/>
  <c r="D68" i="1"/>
  <c r="D67" i="1"/>
  <c r="H62" i="1"/>
  <c r="G62" i="1"/>
  <c r="F62" i="1"/>
  <c r="E62" i="1"/>
  <c r="D62" i="1"/>
  <c r="I62" i="1" s="1"/>
  <c r="D60" i="1"/>
  <c r="E60" i="1" s="1"/>
  <c r="F60" i="1" s="1"/>
  <c r="G60" i="1" s="1"/>
  <c r="H60" i="1" s="1"/>
  <c r="D59" i="1"/>
  <c r="E59" i="1" s="1"/>
  <c r="D58" i="1"/>
  <c r="E58" i="1" s="1"/>
  <c r="F58" i="1" s="1"/>
  <c r="G58" i="1" s="1"/>
  <c r="H58" i="1" s="1"/>
  <c r="E57" i="1"/>
  <c r="F57" i="1" s="1"/>
  <c r="G57" i="1" s="1"/>
  <c r="H57" i="1" s="1"/>
  <c r="D57" i="1"/>
  <c r="D56" i="1"/>
  <c r="E56" i="1" s="1"/>
  <c r="F56" i="1" s="1"/>
  <c r="G56" i="1" s="1"/>
  <c r="H56" i="1" s="1"/>
  <c r="D55" i="1"/>
  <c r="D54" i="1"/>
  <c r="D53" i="1"/>
  <c r="E53" i="1" s="1"/>
  <c r="F53" i="1" s="1"/>
  <c r="G53" i="1" s="1"/>
  <c r="H53" i="1" s="1"/>
  <c r="D52" i="1"/>
  <c r="D50" i="1"/>
  <c r="E50" i="1" s="1"/>
  <c r="F50" i="1" s="1"/>
  <c r="G50" i="1" s="1"/>
  <c r="H50" i="1" s="1"/>
  <c r="E49" i="1"/>
  <c r="D49" i="1"/>
  <c r="D48" i="1"/>
  <c r="E48" i="1" s="1"/>
  <c r="F48" i="1" s="1"/>
  <c r="G48" i="1" s="1"/>
  <c r="H48" i="1" s="1"/>
  <c r="D47" i="1"/>
  <c r="D45" i="1"/>
  <c r="D44" i="1"/>
  <c r="E44" i="1" s="1"/>
  <c r="F44" i="1" s="1"/>
  <c r="G44" i="1" s="1"/>
  <c r="H44" i="1" s="1"/>
  <c r="D43" i="1"/>
  <c r="E43" i="1" s="1"/>
  <c r="F43" i="1" s="1"/>
  <c r="G43" i="1" s="1"/>
  <c r="H43" i="1" s="1"/>
  <c r="D41" i="1"/>
  <c r="E41" i="1" s="1"/>
  <c r="F41" i="1" s="1"/>
  <c r="G41" i="1" s="1"/>
  <c r="H41" i="1" s="1"/>
  <c r="D40" i="1"/>
  <c r="D39" i="1"/>
  <c r="E39" i="1" s="1"/>
  <c r="D38" i="1"/>
  <c r="D37" i="1"/>
  <c r="D36" i="1"/>
  <c r="E36" i="1" s="1"/>
  <c r="F36" i="1" s="1"/>
  <c r="G36" i="1" s="1"/>
  <c r="H36" i="1" s="1"/>
  <c r="D34" i="1"/>
  <c r="D33" i="1"/>
  <c r="E33" i="1" s="1"/>
  <c r="F33" i="1" s="1"/>
  <c r="G33" i="1" s="1"/>
  <c r="H33" i="1" s="1"/>
  <c r="E31" i="1"/>
  <c r="F31" i="1" s="1"/>
  <c r="G31" i="1" s="1"/>
  <c r="H31" i="1" s="1"/>
  <c r="D31" i="1"/>
  <c r="D30" i="1"/>
  <c r="E30" i="1" s="1"/>
  <c r="D29" i="1"/>
  <c r="D28" i="1"/>
  <c r="E28" i="1" s="1"/>
  <c r="F28" i="1" s="1"/>
  <c r="G28" i="1" s="1"/>
  <c r="H28" i="1" s="1"/>
  <c r="D26" i="1"/>
  <c r="E26" i="1" s="1"/>
  <c r="F26" i="1" s="1"/>
  <c r="G26" i="1" s="1"/>
  <c r="H26" i="1" s="1"/>
  <c r="D25" i="1"/>
  <c r="D24" i="1"/>
  <c r="D23" i="1"/>
  <c r="E23" i="1" s="1"/>
  <c r="F23" i="1" s="1"/>
  <c r="D22" i="1"/>
  <c r="E22" i="1" s="1"/>
  <c r="D21" i="1"/>
  <c r="D19" i="1"/>
  <c r="D18" i="1"/>
  <c r="E18" i="1" s="1"/>
  <c r="D16" i="1"/>
  <c r="E16" i="1" s="1"/>
  <c r="F16" i="1" s="1"/>
  <c r="G16" i="1" s="1"/>
  <c r="H16" i="1" s="1"/>
  <c r="D14" i="1"/>
  <c r="E12" i="1"/>
  <c r="F12" i="1" s="1"/>
  <c r="G12" i="1" s="1"/>
  <c r="H12" i="1" s="1"/>
  <c r="I12" i="1" s="1"/>
  <c r="D12" i="1"/>
  <c r="D11" i="1"/>
  <c r="E11" i="1" s="1"/>
  <c r="F11" i="1" s="1"/>
  <c r="G11" i="1" s="1"/>
  <c r="H11" i="1" s="1"/>
  <c r="D10" i="1"/>
  <c r="D9" i="1"/>
  <c r="E9" i="1" s="1"/>
  <c r="F9" i="1" s="1"/>
  <c r="G9" i="1" s="1"/>
  <c r="H9" i="1" s="1"/>
  <c r="D8" i="1"/>
  <c r="E8" i="1" s="1"/>
  <c r="D7" i="1"/>
  <c r="D5" i="1"/>
  <c r="I5" i="1" s="1"/>
  <c r="I25" i="7" l="1"/>
  <c r="G23" i="1"/>
  <c r="H23" i="1" s="1"/>
  <c r="I23" i="1"/>
  <c r="I52" i="1"/>
  <c r="I14" i="1"/>
  <c r="E45" i="1"/>
  <c r="F45" i="1" s="1"/>
  <c r="G45" i="1" s="1"/>
  <c r="H45" i="1" s="1"/>
  <c r="F18" i="1"/>
  <c r="G18" i="1" s="1"/>
  <c r="H18" i="1" s="1"/>
  <c r="E19" i="1"/>
  <c r="F19" i="1" s="1"/>
  <c r="G19" i="1" s="1"/>
  <c r="H19" i="1" s="1"/>
  <c r="I55" i="1"/>
  <c r="F39" i="1"/>
  <c r="G39" i="1" s="1"/>
  <c r="H39" i="1" s="1"/>
  <c r="E10" i="1"/>
  <c r="F10" i="1" s="1"/>
  <c r="G10" i="1" s="1"/>
  <c r="H10" i="1" s="1"/>
  <c r="I57" i="1"/>
  <c r="E70" i="1"/>
  <c r="F70" i="1" s="1"/>
  <c r="G70" i="1" s="1"/>
  <c r="H70" i="1" s="1"/>
  <c r="I70" i="1"/>
  <c r="E14" i="1"/>
  <c r="F14" i="1" s="1"/>
  <c r="G14" i="1" s="1"/>
  <c r="H14" i="1" s="1"/>
  <c r="I34" i="1"/>
  <c r="I36" i="1"/>
  <c r="E21" i="1"/>
  <c r="F21" i="1" s="1"/>
  <c r="G21" i="1" s="1"/>
  <c r="H21" i="1" s="1"/>
  <c r="I21" i="1"/>
  <c r="F49" i="1"/>
  <c r="G49" i="1" s="1"/>
  <c r="H49" i="1" s="1"/>
  <c r="I69" i="1"/>
  <c r="I71" i="1"/>
  <c r="I53" i="1"/>
  <c r="I44" i="1"/>
  <c r="F8" i="1"/>
  <c r="G8" i="1" s="1"/>
  <c r="H8" i="1" s="1"/>
  <c r="E37" i="1"/>
  <c r="F37" i="1" s="1"/>
  <c r="G37" i="1" s="1"/>
  <c r="H37" i="1" s="1"/>
  <c r="I28" i="1"/>
  <c r="F30" i="1"/>
  <c r="G30" i="1" s="1"/>
  <c r="H30" i="1" s="1"/>
  <c r="F22" i="1"/>
  <c r="G22" i="1" s="1"/>
  <c r="H22" i="1" s="1"/>
  <c r="E40" i="1"/>
  <c r="F40" i="1" s="1"/>
  <c r="G40" i="1" s="1"/>
  <c r="H40" i="1" s="1"/>
  <c r="I33" i="1"/>
  <c r="E24" i="1"/>
  <c r="F24" i="1" s="1"/>
  <c r="G24" i="1" s="1"/>
  <c r="H24" i="1" s="1"/>
  <c r="I25" i="1"/>
  <c r="E54" i="1"/>
  <c r="F54" i="1" s="1"/>
  <c r="G54" i="1" s="1"/>
  <c r="H54" i="1" s="1"/>
  <c r="I68" i="1"/>
  <c r="I58" i="1"/>
  <c r="F59" i="1"/>
  <c r="G59" i="1" s="1"/>
  <c r="H59" i="1" s="1"/>
  <c r="E7" i="1"/>
  <c r="F7" i="1" s="1"/>
  <c r="G7" i="1" s="1"/>
  <c r="H7" i="1" s="1"/>
  <c r="E67" i="1"/>
  <c r="F67" i="1" s="1"/>
  <c r="G67" i="1" s="1"/>
  <c r="H67" i="1" s="1"/>
  <c r="E29" i="1"/>
  <c r="F29" i="1" s="1"/>
  <c r="G29" i="1" s="1"/>
  <c r="H29" i="1" s="1"/>
  <c r="E38" i="1"/>
  <c r="F38" i="1" s="1"/>
  <c r="G38" i="1" s="1"/>
  <c r="H38" i="1" s="1"/>
  <c r="E47" i="1"/>
  <c r="F47" i="1" s="1"/>
  <c r="G47" i="1" s="1"/>
  <c r="H47" i="1" s="1"/>
  <c r="E55" i="1"/>
  <c r="F55" i="1" s="1"/>
  <c r="G55" i="1" s="1"/>
  <c r="H55" i="1" s="1"/>
  <c r="E25" i="1"/>
  <c r="F25" i="1" s="1"/>
  <c r="G25" i="1" s="1"/>
  <c r="H25" i="1" s="1"/>
  <c r="E34" i="1"/>
  <c r="F34" i="1" s="1"/>
  <c r="G34" i="1" s="1"/>
  <c r="H34" i="1" s="1"/>
  <c r="E52" i="1"/>
  <c r="F52" i="1" s="1"/>
  <c r="G52" i="1" s="1"/>
  <c r="H52" i="1" s="1"/>
  <c r="I16" i="1"/>
  <c r="E71" i="1"/>
  <c r="F71" i="1" s="1"/>
  <c r="G71" i="1" s="1"/>
  <c r="H71" i="1" s="1"/>
  <c r="E68" i="1"/>
  <c r="F68" i="1" s="1"/>
  <c r="G68" i="1" s="1"/>
  <c r="H68" i="1" s="1"/>
  <c r="I39" i="1" l="1"/>
  <c r="I67" i="1"/>
  <c r="I10" i="1"/>
  <c r="I37" i="1"/>
  <c r="I47" i="1"/>
  <c r="I59" i="1"/>
  <c r="I49" i="1"/>
  <c r="I8" i="1"/>
  <c r="I38" i="1"/>
  <c r="I29" i="1"/>
  <c r="I18" i="1"/>
  <c r="I24" i="1"/>
  <c r="I40" i="1"/>
  <c r="I7" i="1"/>
  <c r="I45" i="1"/>
  <c r="I54" i="1"/>
  <c r="I22" i="1"/>
  <c r="I30" i="1"/>
  <c r="I19" i="1"/>
</calcChain>
</file>

<file path=xl/sharedStrings.xml><?xml version="1.0" encoding="utf-8"?>
<sst xmlns="http://schemas.openxmlformats.org/spreadsheetml/2006/main" count="130" uniqueCount="104">
  <si>
    <t>Institution:</t>
  </si>
  <si>
    <t>COST PROPOSAL - BANKING SERVICES</t>
  </si>
  <si>
    <t>Attachment 6.6a</t>
  </si>
  <si>
    <t>Description</t>
  </si>
  <si>
    <t>No. of Items Per Year</t>
  </si>
  <si>
    <t>Enter the cost per item</t>
  </si>
  <si>
    <t>Year 1</t>
  </si>
  <si>
    <t>Year 2</t>
  </si>
  <si>
    <t>Year 3</t>
  </si>
  <si>
    <t>Year 4</t>
  </si>
  <si>
    <t xml:space="preserve">Year 5 </t>
  </si>
  <si>
    <t>Total</t>
  </si>
  <si>
    <t>Possible Points Score</t>
  </si>
  <si>
    <t>Points Awarded</t>
  </si>
  <si>
    <t xml:space="preserve">Example: check processing </t>
  </si>
  <si>
    <t>Demand Deposit Services</t>
  </si>
  <si>
    <t>Account Maintenance</t>
  </si>
  <si>
    <t>Electronic Deposits</t>
  </si>
  <si>
    <t>Currency Deposited</t>
  </si>
  <si>
    <t>Items Deposited</t>
  </si>
  <si>
    <t>Overdraft Items Paid</t>
  </si>
  <si>
    <t>Other (list)</t>
  </si>
  <si>
    <t xml:space="preserve">Zero Balance Account </t>
  </si>
  <si>
    <t>ZBA Accounts (1)</t>
  </si>
  <si>
    <t>Returned Check Services</t>
  </si>
  <si>
    <t>Returned Items Deposited</t>
  </si>
  <si>
    <t xml:space="preserve">Supplies </t>
  </si>
  <si>
    <t>Currency Order-Loose Bill</t>
  </si>
  <si>
    <t>Coin Order/Roll</t>
  </si>
  <si>
    <t>Positive Pay Services</t>
  </si>
  <si>
    <t>Monthly Maintenance</t>
  </si>
  <si>
    <t>Items Paid - Positive Pay w/Recon</t>
  </si>
  <si>
    <t>Item Mismatches</t>
  </si>
  <si>
    <t>File Transmissions To Bank</t>
  </si>
  <si>
    <t>Positive Pay Returned Item</t>
  </si>
  <si>
    <t>Account Reconciliation Services</t>
  </si>
  <si>
    <t>Recon - Monthly Fee/Acct</t>
  </si>
  <si>
    <t>Recon - Item Charge</t>
  </si>
  <si>
    <t>File Transmissions From Bank</t>
  </si>
  <si>
    <t>Image Services</t>
  </si>
  <si>
    <t>Check Images on CD-ROM/Account</t>
  </si>
  <si>
    <t>Check Images Capture/Item Charge</t>
  </si>
  <si>
    <t>ACH Services</t>
  </si>
  <si>
    <t>ACH Monthly Maintenance/Account</t>
  </si>
  <si>
    <t>ACH Transmissions to Bank/File</t>
  </si>
  <si>
    <t>ACH Originated Credit/Record</t>
  </si>
  <si>
    <t>ACH Originated Debit/Record</t>
  </si>
  <si>
    <t>ACH Return/Item</t>
  </si>
  <si>
    <t>ACH (other)</t>
  </si>
  <si>
    <t>Wire Transfer Services</t>
  </si>
  <si>
    <t>Wire Transfer Module</t>
  </si>
  <si>
    <t xml:space="preserve">Wire Transfer Out </t>
  </si>
  <si>
    <t>Wire Transfers Incoming</t>
  </si>
  <si>
    <t>International Services</t>
  </si>
  <si>
    <t xml:space="preserve">Wire Transfer Out (USD) </t>
  </si>
  <si>
    <t xml:space="preserve">Wire Transfer Out (FX) </t>
  </si>
  <si>
    <t>Online Banking Services</t>
  </si>
  <si>
    <t>Information Reporting Maintenance Fee</t>
  </si>
  <si>
    <t>Prior Day Reporting Module/Month</t>
  </si>
  <si>
    <t>Same Day Reporting Module/Month</t>
  </si>
  <si>
    <t>Special Reporting Module/Month</t>
  </si>
  <si>
    <t>Detail Items</t>
  </si>
  <si>
    <t>Stop Payment Module/Month</t>
  </si>
  <si>
    <t>Stop Payments/Item Charge</t>
  </si>
  <si>
    <t>Wire Transfer Module/Month</t>
  </si>
  <si>
    <t>Interest Bearing Accounts</t>
  </si>
  <si>
    <t>Interest Rate (Avg Daily Bal of $1 mil)</t>
  </si>
  <si>
    <t xml:space="preserve">Alternate Cost Proposals (Compensating Balances, etc.) </t>
  </si>
  <si>
    <t>Additional Charges Not Itemized Above</t>
  </si>
  <si>
    <t xml:space="preserve">Only items above assigned a Point value will be used in the evaluation process.   Items above with no Point value will NOT </t>
  </si>
  <si>
    <t>be used in the evaluation; however, proposers should provide costs for all items in their proposal.</t>
  </si>
  <si>
    <t>Cost Proposal</t>
  </si>
  <si>
    <t>Attachment 6.6b</t>
  </si>
  <si>
    <t>Cost - Year 1</t>
  </si>
  <si>
    <t>Cost - Year 2</t>
  </si>
  <si>
    <t>Cost - Year 3</t>
  </si>
  <si>
    <t>Cost - Year 4</t>
  </si>
  <si>
    <t>Cost - Year 5</t>
  </si>
  <si>
    <t>VISA</t>
  </si>
  <si>
    <t>MASTERCARD</t>
  </si>
  <si>
    <t>DISCOVER</t>
  </si>
  <si>
    <t>Attachment 6.6c</t>
  </si>
  <si>
    <t>(add additional lines as needed for additional cost)</t>
  </si>
  <si>
    <t>Revenue Proposal</t>
  </si>
  <si>
    <t>Automated Teller Machine</t>
  </si>
  <si>
    <t>Exclusive contract (ATM service)</t>
  </si>
  <si>
    <t>Non-exclusive contract (ATM service)</t>
  </si>
  <si>
    <t>Cash Dispenser Only</t>
  </si>
  <si>
    <t>Annual Rent to College (paid monthly)</t>
  </si>
  <si>
    <t>Card Type</t>
  </si>
  <si>
    <t>AMEX ACQ</t>
  </si>
  <si>
    <t>DEBIT CARD</t>
  </si>
  <si>
    <t>Transactions</t>
  </si>
  <si>
    <t>Sales Volume</t>
  </si>
  <si>
    <t>Interchange Rate %</t>
  </si>
  <si>
    <t>Cost per transaction</t>
  </si>
  <si>
    <t>TOTAL</t>
  </si>
  <si>
    <t>OTHER FEES</t>
  </si>
  <si>
    <t>Credit Card Merchant Services</t>
  </si>
  <si>
    <t>Hand-held devices</t>
  </si>
  <si>
    <t>I-Pad mini with cash drawer</t>
  </si>
  <si>
    <t>Work-station with cash drawer</t>
  </si>
  <si>
    <t>Equipment - PCI-compliant electronic devices:</t>
  </si>
  <si>
    <t>Cost per 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</si>
</sst>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_(* #,##0_);_(* \(#,##0\);_(* &quot;-&quot;??_);_(@_)"/>
    <numFmt numFmtId="166" formatCode="_(&quot;$&quot;* #,##0_);_(&quot;$&quot;* \(#,##0\);_(&quot;$&quot;* &quot;-&quot;??_);_(@_)"/>
  </numFmts>
  <fonts count="17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8"/>
      <name val="Arial"/>
      <family val="2"/>
    </font>
    <font>
      <b/>
      <sz val="9"/>
      <color indexed="3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color indexed="10"/>
      <name val="Arial"/>
      <family val="2"/>
    </font>
    <font>
      <sz val="11"/>
      <color indexed="10"/>
      <name val="Arial"/>
      <family val="2"/>
    </font>
    <font>
      <sz val="9"/>
      <color indexed="10"/>
      <name val="Arial"/>
      <family val="2"/>
    </font>
    <font>
      <sz val="10"/>
      <name val="Arial"/>
    </font>
    <font>
      <sz val="12"/>
      <name val="Tahoma"/>
      <family val="2"/>
    </font>
    <font>
      <b/>
      <sz val="11"/>
      <name val="Arial"/>
      <family val="2"/>
    </font>
    <font>
      <b/>
      <sz val="12"/>
      <name val="Tahoma"/>
      <family val="2"/>
    </font>
    <font>
      <b/>
      <sz val="9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9" fillId="0" borderId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0" applyFont="1"/>
    <xf numFmtId="3" fontId="1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43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3" fontId="3" fillId="2" borderId="2" xfId="0" applyNumberFormat="1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center" vertical="center" wrapText="1"/>
    </xf>
    <xf numFmtId="3" fontId="3" fillId="3" borderId="3" xfId="0" applyNumberFormat="1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43" fontId="3" fillId="3" borderId="3" xfId="0" applyNumberFormat="1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vertical="center" wrapText="1"/>
    </xf>
    <xf numFmtId="3" fontId="4" fillId="0" borderId="4" xfId="0" applyNumberFormat="1" applyFont="1" applyBorder="1" applyAlignment="1">
      <alignment horizontal="right" vertical="center" wrapText="1"/>
    </xf>
    <xf numFmtId="43" fontId="4" fillId="0" borderId="4" xfId="0" applyNumberFormat="1" applyFont="1" applyBorder="1" applyAlignment="1" applyProtection="1">
      <alignment horizontal="right" vertical="center" wrapText="1"/>
      <protection locked="0"/>
    </xf>
    <xf numFmtId="43" fontId="5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3" fontId="4" fillId="2" borderId="4" xfId="0" applyNumberFormat="1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vertical="center" wrapText="1"/>
    </xf>
    <xf numFmtId="164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left" vertical="center" wrapText="1"/>
    </xf>
    <xf numFmtId="10" fontId="4" fillId="0" borderId="4" xfId="0" applyNumberFormat="1" applyFont="1" applyBorder="1" applyAlignment="1" applyProtection="1">
      <alignment horizontal="right" vertical="center" wrapText="1"/>
      <protection locked="0"/>
    </xf>
    <xf numFmtId="43" fontId="4" fillId="2" borderId="4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43" fontId="2" fillId="4" borderId="4" xfId="0" applyNumberFormat="1" applyFont="1" applyFill="1" applyBorder="1" applyAlignment="1">
      <alignment vertical="center"/>
    </xf>
    <xf numFmtId="43" fontId="4" fillId="3" borderId="4" xfId="0" applyNumberFormat="1" applyFont="1" applyFill="1" applyBorder="1" applyAlignment="1">
      <alignment horizontal="right" vertical="center" wrapText="1"/>
    </xf>
    <xf numFmtId="43" fontId="5" fillId="3" borderId="4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vertical="center" wrapText="1"/>
      <protection locked="0"/>
    </xf>
    <xf numFmtId="43" fontId="7" fillId="0" borderId="4" xfId="0" applyNumberFormat="1" applyFont="1" applyBorder="1" applyAlignment="1" applyProtection="1">
      <alignment vertical="center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vertical="center" wrapText="1"/>
      <protection locked="0"/>
    </xf>
    <xf numFmtId="43" fontId="8" fillId="0" borderId="4" xfId="0" applyNumberFormat="1" applyFont="1" applyBorder="1" applyAlignment="1" applyProtection="1">
      <alignment vertical="center"/>
      <protection locked="0"/>
    </xf>
    <xf numFmtId="0" fontId="4" fillId="4" borderId="4" xfId="0" applyFont="1" applyFill="1" applyBorder="1" applyAlignment="1">
      <alignment horizontal="center" vertical="center"/>
    </xf>
    <xf numFmtId="43" fontId="4" fillId="4" borderId="4" xfId="0" applyNumberFormat="1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43" fontId="4" fillId="0" borderId="2" xfId="0" applyNumberFormat="1" applyFont="1" applyBorder="1" applyAlignment="1">
      <alignment vertical="center"/>
    </xf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>
      <alignment horizontal="center"/>
    </xf>
    <xf numFmtId="3" fontId="4" fillId="0" borderId="0" xfId="0" applyNumberFormat="1" applyFont="1"/>
    <xf numFmtId="0" fontId="2" fillId="0" borderId="0" xfId="0" applyFont="1"/>
    <xf numFmtId="3" fontId="2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43" fontId="4" fillId="0" borderId="3" xfId="0" applyNumberFormat="1" applyFont="1" applyBorder="1" applyAlignment="1" applyProtection="1">
      <alignment horizontal="right" vertical="center" wrapText="1"/>
      <protection locked="0"/>
    </xf>
    <xf numFmtId="43" fontId="5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3" fontId="4" fillId="2" borderId="3" xfId="0" applyNumberFormat="1" applyFont="1" applyFill="1" applyBorder="1" applyAlignment="1">
      <alignment horizontal="right" vertical="center" wrapText="1"/>
    </xf>
    <xf numFmtId="0" fontId="10" fillId="0" borderId="0" xfId="1" applyFont="1"/>
    <xf numFmtId="0" fontId="12" fillId="0" borderId="0" xfId="1" applyFont="1"/>
    <xf numFmtId="0" fontId="1" fillId="0" borderId="0" xfId="0" applyFont="1" applyAlignment="1">
      <alignment horizontal="center"/>
    </xf>
    <xf numFmtId="43" fontId="13" fillId="2" borderId="4" xfId="0" applyNumberFormat="1" applyFont="1" applyFill="1" applyBorder="1" applyAlignment="1">
      <alignment horizontal="center" vertical="center" wrapText="1"/>
    </xf>
    <xf numFmtId="43" fontId="13" fillId="0" borderId="4" xfId="0" applyNumberFormat="1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 applyProtection="1">
      <alignment vertical="center" wrapText="1"/>
      <protection locked="0"/>
    </xf>
    <xf numFmtId="43" fontId="13" fillId="2" borderId="9" xfId="0" applyNumberFormat="1" applyFont="1" applyFill="1" applyBorder="1" applyAlignment="1">
      <alignment horizontal="center" vertical="center" wrapText="1"/>
    </xf>
    <xf numFmtId="43" fontId="13" fillId="0" borderId="9" xfId="0" applyNumberFormat="1" applyFont="1" applyBorder="1" applyAlignment="1">
      <alignment horizontal="center" vertical="center" wrapText="1"/>
    </xf>
    <xf numFmtId="0" fontId="15" fillId="2" borderId="4" xfId="0" applyFont="1" applyFill="1" applyBorder="1" applyAlignment="1">
      <alignment vertical="center" wrapText="1"/>
    </xf>
    <xf numFmtId="43" fontId="0" fillId="0" borderId="0" xfId="4" applyFont="1"/>
    <xf numFmtId="0" fontId="0" fillId="0" borderId="4" xfId="0" applyBorder="1"/>
    <xf numFmtId="0" fontId="0" fillId="0" borderId="4" xfId="0" applyBorder="1" applyAlignment="1">
      <alignment horizontal="center" vertical="center"/>
    </xf>
    <xf numFmtId="165" fontId="0" fillId="0" borderId="4" xfId="4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6" fontId="0" fillId="0" borderId="8" xfId="5" applyNumberFormat="1" applyFont="1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16" fillId="0" borderId="4" xfId="0" applyFont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1" fillId="0" borderId="8" xfId="1" applyFont="1" applyBorder="1" applyAlignment="1">
      <alignment horizontal="center"/>
    </xf>
    <xf numFmtId="0" fontId="11" fillId="0" borderId="10" xfId="1" applyFont="1" applyBorder="1" applyAlignment="1">
      <alignment horizontal="center"/>
    </xf>
  </cellXfs>
  <cellStyles count="6">
    <cellStyle name="Comma" xfId="4" builtinId="3"/>
    <cellStyle name="Currency" xfId="5" builtinId="4"/>
    <cellStyle name="Currency 2" xfId="3" xr:uid="{00000000-0005-0000-0000-000000000000}"/>
    <cellStyle name="Normal" xfId="0" builtinId="0"/>
    <cellStyle name="Normal 2" xfId="1" xr:uid="{00000000-0005-0000-0000-000002000000}"/>
    <cellStyle name="Percent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0"/>
  <sheetViews>
    <sheetView topLeftCell="A46" zoomScaleNormal="100" workbookViewId="0">
      <selection activeCell="J2" sqref="J2"/>
    </sheetView>
  </sheetViews>
  <sheetFormatPr defaultRowHeight="15" x14ac:dyDescent="0.25"/>
  <cols>
    <col min="1" max="1" width="31" customWidth="1"/>
    <col min="2" max="2" width="9" customWidth="1"/>
    <col min="11" max="11" width="10.42578125" customWidth="1"/>
    <col min="13" max="13" width="9.5703125" bestFit="1" customWidth="1"/>
  </cols>
  <sheetData>
    <row r="1" spans="1:13" ht="15.75" x14ac:dyDescent="0.25">
      <c r="A1" s="56" t="s">
        <v>0</v>
      </c>
    </row>
    <row r="2" spans="1:13" ht="15.75" x14ac:dyDescent="0.25">
      <c r="A2" s="1" t="s">
        <v>1</v>
      </c>
      <c r="B2" s="1"/>
      <c r="C2" s="3"/>
      <c r="D2" s="1"/>
      <c r="E2" s="1"/>
      <c r="F2" s="1"/>
      <c r="G2" s="1"/>
      <c r="H2" s="1"/>
      <c r="I2" s="1"/>
      <c r="J2" s="4" t="s">
        <v>2</v>
      </c>
      <c r="K2" s="2"/>
    </row>
    <row r="3" spans="1:13" ht="15.75" thickBot="1" x14ac:dyDescent="0.3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13" ht="57.75" thickBot="1" x14ac:dyDescent="0.3">
      <c r="A4" s="5" t="s">
        <v>3</v>
      </c>
      <c r="B4" s="6" t="s">
        <v>4</v>
      </c>
      <c r="C4" s="7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8" t="s">
        <v>12</v>
      </c>
      <c r="K4" s="6" t="s">
        <v>13</v>
      </c>
    </row>
    <row r="5" spans="1:13" ht="15.75" thickBot="1" x14ac:dyDescent="0.3">
      <c r="A5" s="9" t="s">
        <v>14</v>
      </c>
      <c r="B5" s="10">
        <v>25000</v>
      </c>
      <c r="C5" s="11">
        <v>0.03</v>
      </c>
      <c r="D5" s="11">
        <f>+B5*C5</f>
        <v>750</v>
      </c>
      <c r="E5" s="11">
        <v>750</v>
      </c>
      <c r="F5" s="11">
        <v>750</v>
      </c>
      <c r="G5" s="11">
        <v>750</v>
      </c>
      <c r="H5" s="11">
        <v>750</v>
      </c>
      <c r="I5" s="11">
        <f>SUM(D5:H5)</f>
        <v>3750</v>
      </c>
      <c r="J5" s="12"/>
      <c r="K5" s="13"/>
    </row>
    <row r="6" spans="1:13" x14ac:dyDescent="0.25">
      <c r="A6" s="14" t="s">
        <v>15</v>
      </c>
      <c r="B6" s="14"/>
      <c r="C6" s="16"/>
      <c r="D6" s="14"/>
      <c r="E6" s="14"/>
      <c r="F6" s="14"/>
      <c r="G6" s="14"/>
      <c r="H6" s="14"/>
      <c r="I6" s="14"/>
      <c r="J6" s="14"/>
      <c r="K6" s="17"/>
    </row>
    <row r="7" spans="1:13" x14ac:dyDescent="0.25">
      <c r="A7" s="18" t="s">
        <v>16</v>
      </c>
      <c r="B7" s="18">
        <v>36</v>
      </c>
      <c r="C7" s="20"/>
      <c r="D7" s="21">
        <f>+$B7*C7</f>
        <v>0</v>
      </c>
      <c r="E7" s="21">
        <f t="shared" ref="E7:H7" si="0">+$B7*D7</f>
        <v>0</v>
      </c>
      <c r="F7" s="21">
        <f t="shared" si="0"/>
        <v>0</v>
      </c>
      <c r="G7" s="21">
        <f t="shared" si="0"/>
        <v>0</v>
      </c>
      <c r="H7" s="21">
        <f t="shared" si="0"/>
        <v>0</v>
      </c>
      <c r="I7" s="21">
        <f t="shared" ref="I7:I12" si="1">SUM(D7:H7)</f>
        <v>0</v>
      </c>
      <c r="J7" s="22"/>
      <c r="K7" s="23"/>
    </row>
    <row r="8" spans="1:13" x14ac:dyDescent="0.25">
      <c r="A8" s="18" t="s">
        <v>17</v>
      </c>
      <c r="B8" s="18">
        <v>3000</v>
      </c>
      <c r="C8" s="20"/>
      <c r="D8" s="21">
        <f t="shared" ref="D8:H8" si="2">+$B8*C8</f>
        <v>0</v>
      </c>
      <c r="E8" s="21">
        <f t="shared" si="2"/>
        <v>0</v>
      </c>
      <c r="F8" s="21">
        <f t="shared" si="2"/>
        <v>0</v>
      </c>
      <c r="G8" s="21">
        <f t="shared" si="2"/>
        <v>0</v>
      </c>
      <c r="H8" s="21">
        <f t="shared" si="2"/>
        <v>0</v>
      </c>
      <c r="I8" s="21">
        <f t="shared" si="1"/>
        <v>0</v>
      </c>
      <c r="J8" s="22"/>
      <c r="K8" s="23"/>
    </row>
    <row r="9" spans="1:13" x14ac:dyDescent="0.25">
      <c r="A9" s="18" t="s">
        <v>18</v>
      </c>
      <c r="B9" s="18">
        <v>25000</v>
      </c>
      <c r="C9" s="20"/>
      <c r="D9" s="21">
        <f t="shared" ref="D9:H9" si="3">+$B9*C9</f>
        <v>0</v>
      </c>
      <c r="E9" s="21">
        <f t="shared" si="3"/>
        <v>0</v>
      </c>
      <c r="F9" s="21">
        <f t="shared" si="3"/>
        <v>0</v>
      </c>
      <c r="G9" s="21">
        <f t="shared" si="3"/>
        <v>0</v>
      </c>
      <c r="H9" s="21">
        <f t="shared" si="3"/>
        <v>0</v>
      </c>
      <c r="I9" s="21"/>
      <c r="J9" s="22"/>
      <c r="K9" s="23"/>
      <c r="M9" s="66"/>
    </row>
    <row r="10" spans="1:13" x14ac:dyDescent="0.25">
      <c r="A10" s="18" t="s">
        <v>19</v>
      </c>
      <c r="B10" s="18">
        <v>1500</v>
      </c>
      <c r="C10" s="20"/>
      <c r="D10" s="21">
        <f t="shared" ref="D10:H10" si="4">+$B10*C10</f>
        <v>0</v>
      </c>
      <c r="E10" s="21">
        <f t="shared" si="4"/>
        <v>0</v>
      </c>
      <c r="F10" s="21">
        <f t="shared" si="4"/>
        <v>0</v>
      </c>
      <c r="G10" s="21">
        <f t="shared" si="4"/>
        <v>0</v>
      </c>
      <c r="H10" s="21">
        <f t="shared" si="4"/>
        <v>0</v>
      </c>
      <c r="I10" s="21">
        <f t="shared" si="1"/>
        <v>0</v>
      </c>
      <c r="J10" s="22"/>
      <c r="K10" s="23"/>
    </row>
    <row r="11" spans="1:13" x14ac:dyDescent="0.25">
      <c r="A11" s="18" t="s">
        <v>20</v>
      </c>
      <c r="B11" s="18">
        <v>15</v>
      </c>
      <c r="C11" s="20"/>
      <c r="D11" s="21">
        <f t="shared" ref="D11:H11" si="5">+$B11*C11</f>
        <v>0</v>
      </c>
      <c r="E11" s="21">
        <f t="shared" si="5"/>
        <v>0</v>
      </c>
      <c r="F11" s="21">
        <f t="shared" si="5"/>
        <v>0</v>
      </c>
      <c r="G11" s="21">
        <f t="shared" si="5"/>
        <v>0</v>
      </c>
      <c r="H11" s="21">
        <f t="shared" si="5"/>
        <v>0</v>
      </c>
      <c r="I11" s="21"/>
      <c r="J11" s="22"/>
      <c r="K11" s="23"/>
    </row>
    <row r="12" spans="1:13" x14ac:dyDescent="0.25">
      <c r="A12" s="18" t="s">
        <v>21</v>
      </c>
      <c r="B12" s="18"/>
      <c r="C12" s="20"/>
      <c r="D12" s="21">
        <f t="shared" ref="D12:H19" si="6">+$B12*C12</f>
        <v>0</v>
      </c>
      <c r="E12" s="21">
        <f t="shared" si="6"/>
        <v>0</v>
      </c>
      <c r="F12" s="21">
        <f t="shared" si="6"/>
        <v>0</v>
      </c>
      <c r="G12" s="21">
        <f t="shared" si="6"/>
        <v>0</v>
      </c>
      <c r="H12" s="21">
        <f t="shared" si="6"/>
        <v>0</v>
      </c>
      <c r="I12" s="21">
        <f t="shared" si="1"/>
        <v>0</v>
      </c>
      <c r="J12" s="22"/>
      <c r="K12" s="23"/>
    </row>
    <row r="13" spans="1:13" x14ac:dyDescent="0.25">
      <c r="A13" s="24" t="s">
        <v>22</v>
      </c>
      <c r="B13" s="24"/>
      <c r="C13" s="25"/>
      <c r="D13" s="14"/>
      <c r="E13" s="14"/>
      <c r="F13" s="14"/>
      <c r="G13" s="14"/>
      <c r="H13" s="14"/>
      <c r="I13" s="14"/>
      <c r="J13" s="14"/>
      <c r="K13" s="17"/>
    </row>
    <row r="14" spans="1:13" x14ac:dyDescent="0.25">
      <c r="A14" s="18" t="s">
        <v>23</v>
      </c>
      <c r="B14" s="18">
        <v>12</v>
      </c>
      <c r="C14" s="20"/>
      <c r="D14" s="21">
        <f t="shared" si="6"/>
        <v>0</v>
      </c>
      <c r="E14" s="21">
        <f t="shared" si="6"/>
        <v>0</v>
      </c>
      <c r="F14" s="21">
        <f t="shared" si="6"/>
        <v>0</v>
      </c>
      <c r="G14" s="21">
        <f t="shared" si="6"/>
        <v>0</v>
      </c>
      <c r="H14" s="21">
        <f t="shared" si="6"/>
        <v>0</v>
      </c>
      <c r="I14" s="21">
        <f>SUM(D14:H14)</f>
        <v>0</v>
      </c>
      <c r="J14" s="22"/>
      <c r="K14" s="23"/>
    </row>
    <row r="15" spans="1:13" x14ac:dyDescent="0.25">
      <c r="A15" s="14" t="s">
        <v>24</v>
      </c>
      <c r="B15" s="14"/>
      <c r="C15" s="25"/>
      <c r="D15" s="14"/>
      <c r="E15" s="14"/>
      <c r="F15" s="14"/>
      <c r="G15" s="14"/>
      <c r="H15" s="14"/>
      <c r="I15" s="14"/>
      <c r="J15" s="14"/>
      <c r="K15" s="17"/>
    </row>
    <row r="16" spans="1:13" x14ac:dyDescent="0.25">
      <c r="A16" s="18" t="s">
        <v>25</v>
      </c>
      <c r="B16" s="18">
        <v>15</v>
      </c>
      <c r="C16" s="20"/>
      <c r="D16" s="21">
        <f t="shared" si="6"/>
        <v>0</v>
      </c>
      <c r="E16" s="21">
        <f t="shared" si="6"/>
        <v>0</v>
      </c>
      <c r="F16" s="21">
        <f t="shared" si="6"/>
        <v>0</v>
      </c>
      <c r="G16" s="21">
        <f t="shared" si="6"/>
        <v>0</v>
      </c>
      <c r="H16" s="21">
        <f t="shared" si="6"/>
        <v>0</v>
      </c>
      <c r="I16" s="21">
        <f>SUM(D16:H16)</f>
        <v>0</v>
      </c>
      <c r="J16" s="22"/>
      <c r="K16" s="23"/>
    </row>
    <row r="17" spans="1:11" x14ac:dyDescent="0.25">
      <c r="A17" s="14" t="s">
        <v>26</v>
      </c>
      <c r="B17" s="14"/>
      <c r="C17" s="25"/>
      <c r="D17" s="14"/>
      <c r="E17" s="14"/>
      <c r="F17" s="14"/>
      <c r="G17" s="14"/>
      <c r="H17" s="14"/>
      <c r="I17" s="14"/>
      <c r="J17" s="14"/>
      <c r="K17" s="17"/>
    </row>
    <row r="18" spans="1:11" x14ac:dyDescent="0.25">
      <c r="A18" s="18" t="s">
        <v>27</v>
      </c>
      <c r="B18" s="18">
        <v>400</v>
      </c>
      <c r="C18" s="20"/>
      <c r="D18" s="21">
        <f t="shared" si="6"/>
        <v>0</v>
      </c>
      <c r="E18" s="21">
        <f t="shared" si="6"/>
        <v>0</v>
      </c>
      <c r="F18" s="21">
        <f t="shared" si="6"/>
        <v>0</v>
      </c>
      <c r="G18" s="21">
        <f t="shared" si="6"/>
        <v>0</v>
      </c>
      <c r="H18" s="21">
        <f t="shared" si="6"/>
        <v>0</v>
      </c>
      <c r="I18" s="21">
        <f>SUM(D18:H18)</f>
        <v>0</v>
      </c>
      <c r="J18" s="22"/>
      <c r="K18" s="23"/>
    </row>
    <row r="19" spans="1:11" x14ac:dyDescent="0.25">
      <c r="A19" s="18" t="s">
        <v>28</v>
      </c>
      <c r="B19" s="18">
        <v>200</v>
      </c>
      <c r="C19" s="20"/>
      <c r="D19" s="21">
        <f t="shared" si="6"/>
        <v>0</v>
      </c>
      <c r="E19" s="21">
        <f t="shared" si="6"/>
        <v>0</v>
      </c>
      <c r="F19" s="21">
        <f t="shared" si="6"/>
        <v>0</v>
      </c>
      <c r="G19" s="21">
        <f t="shared" si="6"/>
        <v>0</v>
      </c>
      <c r="H19" s="21">
        <f t="shared" si="6"/>
        <v>0</v>
      </c>
      <c r="I19" s="21">
        <f>SUM(D19:H19)</f>
        <v>0</v>
      </c>
      <c r="J19" s="22"/>
      <c r="K19" s="23"/>
    </row>
    <row r="20" spans="1:11" x14ac:dyDescent="0.25">
      <c r="A20" s="14" t="s">
        <v>29</v>
      </c>
      <c r="B20" s="14"/>
      <c r="C20" s="25"/>
      <c r="D20" s="14"/>
      <c r="E20" s="14"/>
      <c r="F20" s="14"/>
      <c r="G20" s="14"/>
      <c r="H20" s="14"/>
      <c r="I20" s="14"/>
      <c r="J20" s="14"/>
      <c r="K20" s="17"/>
    </row>
    <row r="21" spans="1:11" x14ac:dyDescent="0.25">
      <c r="A21" s="18" t="s">
        <v>30</v>
      </c>
      <c r="B21" s="18">
        <v>24</v>
      </c>
      <c r="C21" s="20"/>
      <c r="D21" s="21">
        <f t="shared" ref="D21:H21" si="7">+$B21*C21</f>
        <v>0</v>
      </c>
      <c r="E21" s="21">
        <f t="shared" si="7"/>
        <v>0</v>
      </c>
      <c r="F21" s="21">
        <f t="shared" si="7"/>
        <v>0</v>
      </c>
      <c r="G21" s="21">
        <f t="shared" si="7"/>
        <v>0</v>
      </c>
      <c r="H21" s="21">
        <f t="shared" si="7"/>
        <v>0</v>
      </c>
      <c r="I21" s="21">
        <f t="shared" ref="I21:I25" si="8">SUM(D21:H21)</f>
        <v>0</v>
      </c>
      <c r="J21" s="22"/>
      <c r="K21" s="23"/>
    </row>
    <row r="22" spans="1:11" x14ac:dyDescent="0.25">
      <c r="A22" s="18" t="s">
        <v>31</v>
      </c>
      <c r="B22" s="18">
        <v>25000</v>
      </c>
      <c r="C22" s="20"/>
      <c r="D22" s="21">
        <f t="shared" ref="D22:H22" si="9">+$B22*C22</f>
        <v>0</v>
      </c>
      <c r="E22" s="21">
        <f t="shared" si="9"/>
        <v>0</v>
      </c>
      <c r="F22" s="21">
        <f t="shared" si="9"/>
        <v>0</v>
      </c>
      <c r="G22" s="21">
        <f t="shared" si="9"/>
        <v>0</v>
      </c>
      <c r="H22" s="21">
        <f t="shared" si="9"/>
        <v>0</v>
      </c>
      <c r="I22" s="21">
        <f t="shared" si="8"/>
        <v>0</v>
      </c>
      <c r="J22" s="22"/>
      <c r="K22" s="23"/>
    </row>
    <row r="23" spans="1:11" x14ac:dyDescent="0.25">
      <c r="A23" s="18" t="s">
        <v>32</v>
      </c>
      <c r="B23" s="18">
        <v>200</v>
      </c>
      <c r="C23" s="20"/>
      <c r="D23" s="21">
        <f t="shared" ref="D23:H23" si="10">+$B23*C23</f>
        <v>0</v>
      </c>
      <c r="E23" s="21">
        <f t="shared" si="10"/>
        <v>0</v>
      </c>
      <c r="F23" s="21">
        <f t="shared" si="10"/>
        <v>0</v>
      </c>
      <c r="G23" s="21">
        <f t="shared" si="10"/>
        <v>0</v>
      </c>
      <c r="H23" s="21">
        <f t="shared" si="10"/>
        <v>0</v>
      </c>
      <c r="I23" s="21">
        <f t="shared" si="8"/>
        <v>0</v>
      </c>
      <c r="J23" s="22"/>
      <c r="K23" s="23"/>
    </row>
    <row r="24" spans="1:11" x14ac:dyDescent="0.25">
      <c r="A24" s="18" t="s">
        <v>33</v>
      </c>
      <c r="B24" s="18">
        <v>250</v>
      </c>
      <c r="C24" s="20"/>
      <c r="D24" s="21">
        <f t="shared" ref="D24:H24" si="11">+$B24*C24</f>
        <v>0</v>
      </c>
      <c r="E24" s="21">
        <f t="shared" si="11"/>
        <v>0</v>
      </c>
      <c r="F24" s="21">
        <f t="shared" si="11"/>
        <v>0</v>
      </c>
      <c r="G24" s="21">
        <f t="shared" si="11"/>
        <v>0</v>
      </c>
      <c r="H24" s="21">
        <f t="shared" si="11"/>
        <v>0</v>
      </c>
      <c r="I24" s="21">
        <f t="shared" si="8"/>
        <v>0</v>
      </c>
      <c r="J24" s="22"/>
      <c r="K24" s="23"/>
    </row>
    <row r="25" spans="1:11" x14ac:dyDescent="0.25">
      <c r="A25" s="18" t="s">
        <v>34</v>
      </c>
      <c r="B25" s="18">
        <v>150</v>
      </c>
      <c r="C25" s="20"/>
      <c r="D25" s="21">
        <f t="shared" ref="D25:H25" si="12">+$B25*C25</f>
        <v>0</v>
      </c>
      <c r="E25" s="21">
        <f t="shared" si="12"/>
        <v>0</v>
      </c>
      <c r="F25" s="21">
        <f t="shared" si="12"/>
        <v>0</v>
      </c>
      <c r="G25" s="21">
        <f t="shared" si="12"/>
        <v>0</v>
      </c>
      <c r="H25" s="21">
        <f t="shared" si="12"/>
        <v>0</v>
      </c>
      <c r="I25" s="21">
        <f t="shared" si="8"/>
        <v>0</v>
      </c>
      <c r="J25" s="22"/>
      <c r="K25" s="23"/>
    </row>
    <row r="26" spans="1:11" x14ac:dyDescent="0.25">
      <c r="A26" s="51" t="s">
        <v>21</v>
      </c>
      <c r="B26" s="51"/>
      <c r="C26" s="52"/>
      <c r="D26" s="21">
        <f t="shared" ref="D26:H26" si="13">+$B26*C26</f>
        <v>0</v>
      </c>
      <c r="E26" s="21">
        <f t="shared" si="13"/>
        <v>0</v>
      </c>
      <c r="F26" s="21">
        <f t="shared" si="13"/>
        <v>0</v>
      </c>
      <c r="G26" s="21">
        <f t="shared" si="13"/>
        <v>0</v>
      </c>
      <c r="H26" s="21">
        <f t="shared" si="13"/>
        <v>0</v>
      </c>
      <c r="I26" s="53"/>
      <c r="J26" s="54"/>
      <c r="K26" s="55"/>
    </row>
    <row r="27" spans="1:11" x14ac:dyDescent="0.25">
      <c r="A27" s="14" t="s">
        <v>35</v>
      </c>
      <c r="B27" s="14"/>
      <c r="C27" s="25"/>
      <c r="D27" s="14"/>
      <c r="E27" s="14"/>
      <c r="F27" s="14"/>
      <c r="G27" s="14"/>
      <c r="H27" s="14"/>
      <c r="I27" s="14"/>
      <c r="J27" s="14"/>
      <c r="K27" s="17"/>
    </row>
    <row r="28" spans="1:11" x14ac:dyDescent="0.25">
      <c r="A28" s="18" t="s">
        <v>36</v>
      </c>
      <c r="B28" s="18">
        <v>24</v>
      </c>
      <c r="C28" s="20"/>
      <c r="D28" s="21">
        <f t="shared" ref="D28:H28" si="14">+$B28*C28</f>
        <v>0</v>
      </c>
      <c r="E28" s="21">
        <f t="shared" si="14"/>
        <v>0</v>
      </c>
      <c r="F28" s="21">
        <f t="shared" si="14"/>
        <v>0</v>
      </c>
      <c r="G28" s="21">
        <f t="shared" si="14"/>
        <v>0</v>
      </c>
      <c r="H28" s="21">
        <f t="shared" si="14"/>
        <v>0</v>
      </c>
      <c r="I28" s="21">
        <f>SUM(D28:H28)</f>
        <v>0</v>
      </c>
      <c r="J28" s="22"/>
      <c r="K28" s="23"/>
    </row>
    <row r="29" spans="1:11" x14ac:dyDescent="0.25">
      <c r="A29" s="18" t="s">
        <v>37</v>
      </c>
      <c r="B29" s="18">
        <v>25000</v>
      </c>
      <c r="C29" s="20"/>
      <c r="D29" s="21">
        <f t="shared" ref="D29:H29" si="15">+$B29*C29</f>
        <v>0</v>
      </c>
      <c r="E29" s="21">
        <f t="shared" si="15"/>
        <v>0</v>
      </c>
      <c r="F29" s="21">
        <f t="shared" si="15"/>
        <v>0</v>
      </c>
      <c r="G29" s="21">
        <f t="shared" si="15"/>
        <v>0</v>
      </c>
      <c r="H29" s="21">
        <f t="shared" si="15"/>
        <v>0</v>
      </c>
      <c r="I29" s="21">
        <f>SUM(D29:H29)</f>
        <v>0</v>
      </c>
      <c r="J29" s="22"/>
      <c r="K29" s="23"/>
    </row>
    <row r="30" spans="1:11" x14ac:dyDescent="0.25">
      <c r="A30" s="18" t="s">
        <v>38</v>
      </c>
      <c r="B30" s="18"/>
      <c r="C30" s="20"/>
      <c r="D30" s="21">
        <f t="shared" ref="D30:H30" si="16">+$B30*C30</f>
        <v>0</v>
      </c>
      <c r="E30" s="21">
        <f t="shared" si="16"/>
        <v>0</v>
      </c>
      <c r="F30" s="21">
        <f t="shared" si="16"/>
        <v>0</v>
      </c>
      <c r="G30" s="21">
        <f t="shared" si="16"/>
        <v>0</v>
      </c>
      <c r="H30" s="21">
        <f t="shared" si="16"/>
        <v>0</v>
      </c>
      <c r="I30" s="21">
        <f>SUM(D30:H30)</f>
        <v>0</v>
      </c>
      <c r="J30" s="22"/>
      <c r="K30" s="23"/>
    </row>
    <row r="31" spans="1:11" x14ac:dyDescent="0.25">
      <c r="A31" s="51" t="s">
        <v>21</v>
      </c>
      <c r="B31" s="51"/>
      <c r="C31" s="52"/>
      <c r="D31" s="21">
        <f t="shared" ref="D31:H31" si="17">+$B31*C31</f>
        <v>0</v>
      </c>
      <c r="E31" s="21">
        <f t="shared" si="17"/>
        <v>0</v>
      </c>
      <c r="F31" s="21">
        <f t="shared" si="17"/>
        <v>0</v>
      </c>
      <c r="G31" s="21">
        <f t="shared" si="17"/>
        <v>0</v>
      </c>
      <c r="H31" s="21">
        <f t="shared" si="17"/>
        <v>0</v>
      </c>
      <c r="I31" s="53"/>
      <c r="J31" s="54"/>
      <c r="K31" s="55"/>
    </row>
    <row r="32" spans="1:11" x14ac:dyDescent="0.25">
      <c r="A32" s="14" t="s">
        <v>39</v>
      </c>
      <c r="B32" s="14"/>
      <c r="C32" s="25"/>
      <c r="D32" s="14"/>
      <c r="E32" s="14"/>
      <c r="F32" s="14"/>
      <c r="G32" s="14"/>
      <c r="H32" s="14"/>
      <c r="I32" s="14"/>
      <c r="J32" s="14"/>
      <c r="K32" s="17"/>
    </row>
    <row r="33" spans="1:11" x14ac:dyDescent="0.25">
      <c r="A33" s="18" t="s">
        <v>40</v>
      </c>
      <c r="B33" s="18">
        <v>36</v>
      </c>
      <c r="C33" s="20"/>
      <c r="D33" s="21">
        <f t="shared" ref="D33:H33" si="18">+$B33*C33</f>
        <v>0</v>
      </c>
      <c r="E33" s="21">
        <f t="shared" si="18"/>
        <v>0</v>
      </c>
      <c r="F33" s="21">
        <f t="shared" si="18"/>
        <v>0</v>
      </c>
      <c r="G33" s="21">
        <f t="shared" si="18"/>
        <v>0</v>
      </c>
      <c r="H33" s="21">
        <f t="shared" si="18"/>
        <v>0</v>
      </c>
      <c r="I33" s="21">
        <f>SUM(D33:H33)</f>
        <v>0</v>
      </c>
      <c r="J33" s="22"/>
      <c r="K33" s="23"/>
    </row>
    <row r="34" spans="1:11" x14ac:dyDescent="0.25">
      <c r="A34" s="18" t="s">
        <v>41</v>
      </c>
      <c r="B34" s="18">
        <v>25000</v>
      </c>
      <c r="C34" s="20"/>
      <c r="D34" s="21">
        <f t="shared" ref="D34:H34" si="19">+$B34*C34</f>
        <v>0</v>
      </c>
      <c r="E34" s="21">
        <f t="shared" si="19"/>
        <v>0</v>
      </c>
      <c r="F34" s="21">
        <f t="shared" si="19"/>
        <v>0</v>
      </c>
      <c r="G34" s="21">
        <f t="shared" si="19"/>
        <v>0</v>
      </c>
      <c r="H34" s="21">
        <f t="shared" si="19"/>
        <v>0</v>
      </c>
      <c r="I34" s="21">
        <f>SUM(D34:H34)</f>
        <v>0</v>
      </c>
      <c r="J34" s="22"/>
      <c r="K34" s="23"/>
    </row>
    <row r="35" spans="1:11" x14ac:dyDescent="0.25">
      <c r="A35" s="14" t="s">
        <v>42</v>
      </c>
      <c r="B35" s="14"/>
      <c r="C35" s="25"/>
      <c r="D35" s="14"/>
      <c r="E35" s="14"/>
      <c r="F35" s="14"/>
      <c r="G35" s="14"/>
      <c r="H35" s="14"/>
      <c r="I35" s="14"/>
      <c r="J35" s="14"/>
      <c r="K35" s="17"/>
    </row>
    <row r="36" spans="1:11" x14ac:dyDescent="0.25">
      <c r="A36" s="18" t="s">
        <v>43</v>
      </c>
      <c r="B36" s="18">
        <v>12</v>
      </c>
      <c r="C36" s="20"/>
      <c r="D36" s="21">
        <f t="shared" ref="D36:H36" si="20">+$B36*C36</f>
        <v>0</v>
      </c>
      <c r="E36" s="21">
        <f t="shared" si="20"/>
        <v>0</v>
      </c>
      <c r="F36" s="21">
        <f t="shared" si="20"/>
        <v>0</v>
      </c>
      <c r="G36" s="21">
        <f t="shared" si="20"/>
        <v>0</v>
      </c>
      <c r="H36" s="21">
        <f t="shared" si="20"/>
        <v>0</v>
      </c>
      <c r="I36" s="21">
        <f t="shared" ref="I36:I40" si="21">SUM(D36:H36)</f>
        <v>0</v>
      </c>
      <c r="J36" s="22"/>
      <c r="K36" s="23"/>
    </row>
    <row r="37" spans="1:11" x14ac:dyDescent="0.25">
      <c r="A37" s="18" t="s">
        <v>44</v>
      </c>
      <c r="B37" s="18">
        <v>300</v>
      </c>
      <c r="C37" s="20"/>
      <c r="D37" s="21">
        <f t="shared" ref="D37:H37" si="22">+$B37*C37</f>
        <v>0</v>
      </c>
      <c r="E37" s="21">
        <f t="shared" si="22"/>
        <v>0</v>
      </c>
      <c r="F37" s="21">
        <f t="shared" si="22"/>
        <v>0</v>
      </c>
      <c r="G37" s="21">
        <f t="shared" si="22"/>
        <v>0</v>
      </c>
      <c r="H37" s="21">
        <f t="shared" si="22"/>
        <v>0</v>
      </c>
      <c r="I37" s="21">
        <f t="shared" si="21"/>
        <v>0</v>
      </c>
      <c r="J37" s="22"/>
      <c r="K37" s="23"/>
    </row>
    <row r="38" spans="1:11" x14ac:dyDescent="0.25">
      <c r="A38" s="18" t="s">
        <v>45</v>
      </c>
      <c r="B38" s="18">
        <v>22000</v>
      </c>
      <c r="C38" s="20"/>
      <c r="D38" s="21">
        <f t="shared" ref="D38:H38" si="23">+$B38*C38</f>
        <v>0</v>
      </c>
      <c r="E38" s="21">
        <f t="shared" si="23"/>
        <v>0</v>
      </c>
      <c r="F38" s="21">
        <f t="shared" si="23"/>
        <v>0</v>
      </c>
      <c r="G38" s="21">
        <f t="shared" si="23"/>
        <v>0</v>
      </c>
      <c r="H38" s="21">
        <f t="shared" si="23"/>
        <v>0</v>
      </c>
      <c r="I38" s="21">
        <f t="shared" si="21"/>
        <v>0</v>
      </c>
      <c r="J38" s="22"/>
      <c r="K38" s="23"/>
    </row>
    <row r="39" spans="1:11" x14ac:dyDescent="0.25">
      <c r="A39" s="18" t="s">
        <v>46</v>
      </c>
      <c r="B39" s="18">
        <v>1000</v>
      </c>
      <c r="C39" s="20"/>
      <c r="D39" s="21">
        <f t="shared" ref="D39:H39" si="24">+$B39*C39</f>
        <v>0</v>
      </c>
      <c r="E39" s="21">
        <f t="shared" si="24"/>
        <v>0</v>
      </c>
      <c r="F39" s="21">
        <f t="shared" si="24"/>
        <v>0</v>
      </c>
      <c r="G39" s="21">
        <f t="shared" si="24"/>
        <v>0</v>
      </c>
      <c r="H39" s="21">
        <f t="shared" si="24"/>
        <v>0</v>
      </c>
      <c r="I39" s="21">
        <f t="shared" si="21"/>
        <v>0</v>
      </c>
      <c r="J39" s="22"/>
      <c r="K39" s="23"/>
    </row>
    <row r="40" spans="1:11" x14ac:dyDescent="0.25">
      <c r="A40" s="18" t="s">
        <v>47</v>
      </c>
      <c r="B40" s="18">
        <v>150</v>
      </c>
      <c r="C40" s="20"/>
      <c r="D40" s="21">
        <f t="shared" ref="D40:H40" si="25">+$B40*C40</f>
        <v>0</v>
      </c>
      <c r="E40" s="21">
        <f t="shared" si="25"/>
        <v>0</v>
      </c>
      <c r="F40" s="21">
        <f t="shared" si="25"/>
        <v>0</v>
      </c>
      <c r="G40" s="21">
        <f t="shared" si="25"/>
        <v>0</v>
      </c>
      <c r="H40" s="21">
        <f t="shared" si="25"/>
        <v>0</v>
      </c>
      <c r="I40" s="21">
        <f t="shared" si="21"/>
        <v>0</v>
      </c>
      <c r="J40" s="22"/>
      <c r="K40" s="23"/>
    </row>
    <row r="41" spans="1:11" x14ac:dyDescent="0.25">
      <c r="A41" s="51" t="s">
        <v>48</v>
      </c>
      <c r="B41" s="51"/>
      <c r="C41" s="52"/>
      <c r="D41" s="21">
        <f t="shared" ref="D41:H41" si="26">+$B41*C41</f>
        <v>0</v>
      </c>
      <c r="E41" s="21">
        <f t="shared" si="26"/>
        <v>0</v>
      </c>
      <c r="F41" s="21">
        <f t="shared" si="26"/>
        <v>0</v>
      </c>
      <c r="G41" s="21">
        <f t="shared" si="26"/>
        <v>0</v>
      </c>
      <c r="H41" s="21">
        <f t="shared" si="26"/>
        <v>0</v>
      </c>
      <c r="I41" s="53"/>
      <c r="J41" s="54"/>
      <c r="K41" s="55"/>
    </row>
    <row r="42" spans="1:11" x14ac:dyDescent="0.25">
      <c r="A42" s="14" t="s">
        <v>49</v>
      </c>
      <c r="B42" s="14"/>
      <c r="C42" s="25"/>
      <c r="D42" s="14"/>
      <c r="E42" s="14"/>
      <c r="F42" s="14"/>
      <c r="G42" s="14"/>
      <c r="H42" s="14"/>
      <c r="I42" s="14"/>
      <c r="J42" s="14"/>
      <c r="K42" s="17"/>
    </row>
    <row r="43" spans="1:11" x14ac:dyDescent="0.25">
      <c r="A43" s="18" t="s">
        <v>50</v>
      </c>
      <c r="B43" s="18">
        <v>12</v>
      </c>
      <c r="C43" s="20"/>
      <c r="D43" s="21">
        <f t="shared" ref="D43:H43" si="27">+$B43*C43</f>
        <v>0</v>
      </c>
      <c r="E43" s="21">
        <f t="shared" si="27"/>
        <v>0</v>
      </c>
      <c r="F43" s="21">
        <f t="shared" si="27"/>
        <v>0</v>
      </c>
      <c r="G43" s="21">
        <f t="shared" si="27"/>
        <v>0</v>
      </c>
      <c r="H43" s="21">
        <f t="shared" si="27"/>
        <v>0</v>
      </c>
      <c r="I43" s="21"/>
      <c r="J43" s="22"/>
      <c r="K43" s="23"/>
    </row>
    <row r="44" spans="1:11" x14ac:dyDescent="0.25">
      <c r="A44" s="18" t="s">
        <v>51</v>
      </c>
      <c r="B44" s="18">
        <v>100</v>
      </c>
      <c r="C44" s="20"/>
      <c r="D44" s="21">
        <f t="shared" ref="D44:H44" si="28">+$B44*C44</f>
        <v>0</v>
      </c>
      <c r="E44" s="21">
        <f t="shared" si="28"/>
        <v>0</v>
      </c>
      <c r="F44" s="21">
        <f t="shared" si="28"/>
        <v>0</v>
      </c>
      <c r="G44" s="21">
        <f t="shared" si="28"/>
        <v>0</v>
      </c>
      <c r="H44" s="21">
        <f t="shared" si="28"/>
        <v>0</v>
      </c>
      <c r="I44" s="21">
        <f>SUM(D44:H44)</f>
        <v>0</v>
      </c>
      <c r="J44" s="22"/>
      <c r="K44" s="23"/>
    </row>
    <row r="45" spans="1:11" x14ac:dyDescent="0.25">
      <c r="A45" s="18" t="s">
        <v>52</v>
      </c>
      <c r="B45" s="18">
        <v>25</v>
      </c>
      <c r="C45" s="20"/>
      <c r="D45" s="21">
        <f t="shared" ref="D45:H45" si="29">+$B45*C45</f>
        <v>0</v>
      </c>
      <c r="E45" s="21">
        <f t="shared" si="29"/>
        <v>0</v>
      </c>
      <c r="F45" s="21">
        <f t="shared" si="29"/>
        <v>0</v>
      </c>
      <c r="G45" s="21">
        <f t="shared" si="29"/>
        <v>0</v>
      </c>
      <c r="H45" s="21">
        <f t="shared" si="29"/>
        <v>0</v>
      </c>
      <c r="I45" s="21">
        <f>SUM(D45:H45)</f>
        <v>0</v>
      </c>
      <c r="J45" s="22"/>
      <c r="K45" s="23"/>
    </row>
    <row r="46" spans="1:11" x14ac:dyDescent="0.25">
      <c r="A46" s="14" t="s">
        <v>53</v>
      </c>
      <c r="B46" s="14"/>
      <c r="C46" s="25"/>
      <c r="D46" s="14"/>
      <c r="E46" s="14"/>
      <c r="F46" s="14"/>
      <c r="G46" s="14"/>
      <c r="H46" s="14"/>
      <c r="I46" s="14"/>
      <c r="J46" s="14"/>
      <c r="K46" s="17"/>
    </row>
    <row r="47" spans="1:11" x14ac:dyDescent="0.25">
      <c r="A47" s="18" t="s">
        <v>54</v>
      </c>
      <c r="B47" s="18">
        <v>5</v>
      </c>
      <c r="C47" s="20"/>
      <c r="D47" s="21">
        <f t="shared" ref="D47:H47" si="30">+$B47*C47</f>
        <v>0</v>
      </c>
      <c r="E47" s="21">
        <f t="shared" si="30"/>
        <v>0</v>
      </c>
      <c r="F47" s="21">
        <f t="shared" si="30"/>
        <v>0</v>
      </c>
      <c r="G47" s="21">
        <f t="shared" si="30"/>
        <v>0</v>
      </c>
      <c r="H47" s="21">
        <f t="shared" si="30"/>
        <v>0</v>
      </c>
      <c r="I47" s="21">
        <f>SUM(D47:H47)</f>
        <v>0</v>
      </c>
      <c r="J47" s="22"/>
      <c r="K47" s="23"/>
    </row>
    <row r="48" spans="1:11" x14ac:dyDescent="0.25">
      <c r="A48" s="18" t="s">
        <v>55</v>
      </c>
      <c r="B48" s="18"/>
      <c r="C48" s="20"/>
      <c r="D48" s="21">
        <f t="shared" ref="D48:H48" si="31">+$B48*C48</f>
        <v>0</v>
      </c>
      <c r="E48" s="21">
        <f t="shared" si="31"/>
        <v>0</v>
      </c>
      <c r="F48" s="21">
        <f t="shared" si="31"/>
        <v>0</v>
      </c>
      <c r="G48" s="21">
        <f t="shared" si="31"/>
        <v>0</v>
      </c>
      <c r="H48" s="21">
        <f t="shared" si="31"/>
        <v>0</v>
      </c>
      <c r="I48" s="21"/>
      <c r="J48" s="22"/>
      <c r="K48" s="23"/>
    </row>
    <row r="49" spans="1:11" x14ac:dyDescent="0.25">
      <c r="A49" s="18" t="s">
        <v>52</v>
      </c>
      <c r="B49" s="18"/>
      <c r="C49" s="20"/>
      <c r="D49" s="21">
        <f t="shared" ref="D49:H49" si="32">+$B49*C49</f>
        <v>0</v>
      </c>
      <c r="E49" s="21">
        <f t="shared" si="32"/>
        <v>0</v>
      </c>
      <c r="F49" s="21">
        <f t="shared" si="32"/>
        <v>0</v>
      </c>
      <c r="G49" s="21">
        <f t="shared" si="32"/>
        <v>0</v>
      </c>
      <c r="H49" s="21">
        <f t="shared" si="32"/>
        <v>0</v>
      </c>
      <c r="I49" s="21">
        <f>SUM(D49:H49)</f>
        <v>0</v>
      </c>
      <c r="J49" s="22"/>
      <c r="K49" s="23"/>
    </row>
    <row r="50" spans="1:11" x14ac:dyDescent="0.25">
      <c r="A50" s="51" t="s">
        <v>21</v>
      </c>
      <c r="B50" s="51"/>
      <c r="C50" s="52"/>
      <c r="D50" s="21">
        <f t="shared" ref="D50:H50" si="33">+$B50*C50</f>
        <v>0</v>
      </c>
      <c r="E50" s="21">
        <f t="shared" si="33"/>
        <v>0</v>
      </c>
      <c r="F50" s="21">
        <f t="shared" si="33"/>
        <v>0</v>
      </c>
      <c r="G50" s="21">
        <f t="shared" si="33"/>
        <v>0</v>
      </c>
      <c r="H50" s="21">
        <f t="shared" si="33"/>
        <v>0</v>
      </c>
      <c r="I50" s="53"/>
      <c r="J50" s="54"/>
      <c r="K50" s="55"/>
    </row>
    <row r="51" spans="1:11" x14ac:dyDescent="0.25">
      <c r="A51" s="14" t="s">
        <v>56</v>
      </c>
      <c r="B51" s="14"/>
      <c r="C51" s="25"/>
      <c r="D51" s="14"/>
      <c r="E51" s="14"/>
      <c r="F51" s="14"/>
      <c r="G51" s="14"/>
      <c r="H51" s="14"/>
      <c r="I51" s="14"/>
      <c r="J51" s="14"/>
      <c r="K51" s="17"/>
    </row>
    <row r="52" spans="1:11" ht="24" x14ac:dyDescent="0.25">
      <c r="A52" s="18" t="s">
        <v>57</v>
      </c>
      <c r="B52" s="18">
        <v>12</v>
      </c>
      <c r="C52" s="20"/>
      <c r="D52" s="21">
        <f t="shared" ref="D52:H52" si="34">+$B52*C52</f>
        <v>0</v>
      </c>
      <c r="E52" s="21">
        <f t="shared" si="34"/>
        <v>0</v>
      </c>
      <c r="F52" s="21">
        <f t="shared" si="34"/>
        <v>0</v>
      </c>
      <c r="G52" s="21">
        <f t="shared" si="34"/>
        <v>0</v>
      </c>
      <c r="H52" s="21">
        <f t="shared" si="34"/>
        <v>0</v>
      </c>
      <c r="I52" s="21">
        <f t="shared" ref="I52:I59" si="35">SUM(D52:H52)</f>
        <v>0</v>
      </c>
      <c r="J52" s="22"/>
      <c r="K52" s="23"/>
    </row>
    <row r="53" spans="1:11" x14ac:dyDescent="0.25">
      <c r="A53" s="18" t="s">
        <v>58</v>
      </c>
      <c r="B53" s="18">
        <v>12</v>
      </c>
      <c r="C53" s="20"/>
      <c r="D53" s="21">
        <f t="shared" ref="D53:H53" si="36">+$B53*C53</f>
        <v>0</v>
      </c>
      <c r="E53" s="21">
        <f t="shared" si="36"/>
        <v>0</v>
      </c>
      <c r="F53" s="21">
        <f t="shared" si="36"/>
        <v>0</v>
      </c>
      <c r="G53" s="21">
        <f t="shared" si="36"/>
        <v>0</v>
      </c>
      <c r="H53" s="21">
        <f t="shared" si="36"/>
        <v>0</v>
      </c>
      <c r="I53" s="21">
        <f t="shared" si="35"/>
        <v>0</v>
      </c>
      <c r="J53" s="22"/>
      <c r="K53" s="23"/>
    </row>
    <row r="54" spans="1:11" x14ac:dyDescent="0.25">
      <c r="A54" s="18" t="s">
        <v>59</v>
      </c>
      <c r="B54" s="18">
        <v>12</v>
      </c>
      <c r="C54" s="20"/>
      <c r="D54" s="21">
        <f t="shared" ref="D54:H54" si="37">+$B54*C54</f>
        <v>0</v>
      </c>
      <c r="E54" s="21">
        <f t="shared" si="37"/>
        <v>0</v>
      </c>
      <c r="F54" s="21">
        <f t="shared" si="37"/>
        <v>0</v>
      </c>
      <c r="G54" s="21">
        <f t="shared" si="37"/>
        <v>0</v>
      </c>
      <c r="H54" s="21">
        <f t="shared" si="37"/>
        <v>0</v>
      </c>
      <c r="I54" s="21">
        <f t="shared" si="35"/>
        <v>0</v>
      </c>
      <c r="J54" s="22"/>
      <c r="K54" s="23"/>
    </row>
    <row r="55" spans="1:11" x14ac:dyDescent="0.25">
      <c r="A55" s="18" t="s">
        <v>60</v>
      </c>
      <c r="B55" s="18">
        <v>12</v>
      </c>
      <c r="C55" s="20"/>
      <c r="D55" s="21">
        <f t="shared" ref="D55:H55" si="38">+$B55*C55</f>
        <v>0</v>
      </c>
      <c r="E55" s="21">
        <f t="shared" si="38"/>
        <v>0</v>
      </c>
      <c r="F55" s="21">
        <f t="shared" si="38"/>
        <v>0</v>
      </c>
      <c r="G55" s="21">
        <f t="shared" si="38"/>
        <v>0</v>
      </c>
      <c r="H55" s="21">
        <f t="shared" si="38"/>
        <v>0</v>
      </c>
      <c r="I55" s="21">
        <f t="shared" si="35"/>
        <v>0</v>
      </c>
      <c r="J55" s="22"/>
      <c r="K55" s="23"/>
    </row>
    <row r="56" spans="1:11" x14ac:dyDescent="0.25">
      <c r="A56" s="18" t="s">
        <v>61</v>
      </c>
      <c r="B56" s="18">
        <v>35000</v>
      </c>
      <c r="C56" s="20"/>
      <c r="D56" s="21">
        <f t="shared" ref="D56:H56" si="39">+$B56*C56</f>
        <v>0</v>
      </c>
      <c r="E56" s="21">
        <f t="shared" si="39"/>
        <v>0</v>
      </c>
      <c r="F56" s="21">
        <f t="shared" si="39"/>
        <v>0</v>
      </c>
      <c r="G56" s="21">
        <f t="shared" si="39"/>
        <v>0</v>
      </c>
      <c r="H56" s="21">
        <f t="shared" si="39"/>
        <v>0</v>
      </c>
      <c r="I56" s="21"/>
      <c r="J56" s="22"/>
      <c r="K56" s="23"/>
    </row>
    <row r="57" spans="1:11" x14ac:dyDescent="0.25">
      <c r="A57" s="18" t="s">
        <v>62</v>
      </c>
      <c r="B57" s="18">
        <v>12</v>
      </c>
      <c r="C57" s="20"/>
      <c r="D57" s="21">
        <f t="shared" ref="D57:H57" si="40">+$B57*C57</f>
        <v>0</v>
      </c>
      <c r="E57" s="21">
        <f t="shared" si="40"/>
        <v>0</v>
      </c>
      <c r="F57" s="21">
        <f t="shared" si="40"/>
        <v>0</v>
      </c>
      <c r="G57" s="21">
        <f t="shared" si="40"/>
        <v>0</v>
      </c>
      <c r="H57" s="21">
        <f t="shared" si="40"/>
        <v>0</v>
      </c>
      <c r="I57" s="21">
        <f t="shared" si="35"/>
        <v>0</v>
      </c>
      <c r="J57" s="22"/>
      <c r="K57" s="23"/>
    </row>
    <row r="58" spans="1:11" x14ac:dyDescent="0.25">
      <c r="A58" s="26" t="s">
        <v>63</v>
      </c>
      <c r="B58" s="18">
        <v>200</v>
      </c>
      <c r="C58" s="20"/>
      <c r="D58" s="21">
        <f t="shared" ref="D58:H58" si="41">+$B58*C58</f>
        <v>0</v>
      </c>
      <c r="E58" s="21">
        <f t="shared" si="41"/>
        <v>0</v>
      </c>
      <c r="F58" s="21">
        <f t="shared" si="41"/>
        <v>0</v>
      </c>
      <c r="G58" s="21">
        <f t="shared" si="41"/>
        <v>0</v>
      </c>
      <c r="H58" s="21">
        <f t="shared" si="41"/>
        <v>0</v>
      </c>
      <c r="I58" s="21">
        <f t="shared" si="35"/>
        <v>0</v>
      </c>
      <c r="J58" s="22"/>
      <c r="K58" s="23"/>
    </row>
    <row r="59" spans="1:11" x14ac:dyDescent="0.25">
      <c r="A59" s="18" t="s">
        <v>64</v>
      </c>
      <c r="B59" s="18">
        <v>12</v>
      </c>
      <c r="C59" s="20"/>
      <c r="D59" s="21">
        <f t="shared" ref="D59:H59" si="42">+$B59*C59</f>
        <v>0</v>
      </c>
      <c r="E59" s="21">
        <f t="shared" si="42"/>
        <v>0</v>
      </c>
      <c r="F59" s="21">
        <f t="shared" si="42"/>
        <v>0</v>
      </c>
      <c r="G59" s="21">
        <f t="shared" si="42"/>
        <v>0</v>
      </c>
      <c r="H59" s="21">
        <f t="shared" si="42"/>
        <v>0</v>
      </c>
      <c r="I59" s="21">
        <f t="shared" si="35"/>
        <v>0</v>
      </c>
      <c r="J59" s="22"/>
      <c r="K59" s="23"/>
    </row>
    <row r="60" spans="1:11" x14ac:dyDescent="0.25">
      <c r="A60" s="51" t="s">
        <v>21</v>
      </c>
      <c r="B60" s="51"/>
      <c r="C60" s="52"/>
      <c r="D60" s="21">
        <f t="shared" ref="D60:H60" si="43">+$B60*C60</f>
        <v>0</v>
      </c>
      <c r="E60" s="21">
        <f t="shared" si="43"/>
        <v>0</v>
      </c>
      <c r="F60" s="21">
        <f t="shared" si="43"/>
        <v>0</v>
      </c>
      <c r="G60" s="21">
        <f t="shared" si="43"/>
        <v>0</v>
      </c>
      <c r="H60" s="21">
        <f t="shared" si="43"/>
        <v>0</v>
      </c>
      <c r="I60" s="53"/>
      <c r="J60" s="54"/>
      <c r="K60" s="55"/>
    </row>
    <row r="61" spans="1:11" x14ac:dyDescent="0.25">
      <c r="A61" s="14" t="s">
        <v>65</v>
      </c>
      <c r="B61" s="14"/>
      <c r="C61" s="25"/>
      <c r="D61" s="14"/>
      <c r="E61" s="14"/>
      <c r="F61" s="14"/>
      <c r="G61" s="14"/>
      <c r="H61" s="14"/>
      <c r="I61" s="14"/>
      <c r="J61" s="14"/>
      <c r="K61" s="17"/>
    </row>
    <row r="62" spans="1:11" x14ac:dyDescent="0.25">
      <c r="A62" s="18" t="s">
        <v>66</v>
      </c>
      <c r="B62" s="18"/>
      <c r="C62" s="27"/>
      <c r="D62" s="28">
        <f>3000000*-$C$62</f>
        <v>0</v>
      </c>
      <c r="E62" s="28">
        <f>3000000*-$C$62</f>
        <v>0</v>
      </c>
      <c r="F62" s="28">
        <f>3000000*-$C$62</f>
        <v>0</v>
      </c>
      <c r="G62" s="28">
        <f>3000000*-$C$62</f>
        <v>0</v>
      </c>
      <c r="H62" s="28">
        <f>3000000*-$C$62</f>
        <v>0</v>
      </c>
      <c r="I62" s="28">
        <f>SUM(D62:H62)</f>
        <v>0</v>
      </c>
      <c r="J62" s="22"/>
      <c r="K62" s="23"/>
    </row>
    <row r="63" spans="1:11" ht="24" x14ac:dyDescent="0.25">
      <c r="A63" s="14" t="s">
        <v>67</v>
      </c>
      <c r="B63" s="14"/>
      <c r="C63" s="15"/>
      <c r="D63" s="15"/>
      <c r="E63" s="15"/>
      <c r="F63" s="15"/>
      <c r="G63" s="15"/>
      <c r="H63" s="15"/>
      <c r="I63" s="15"/>
      <c r="J63" s="15"/>
      <c r="K63" s="15"/>
    </row>
    <row r="64" spans="1:11" x14ac:dyDescent="0.25">
      <c r="A64" s="19"/>
      <c r="B64" s="19"/>
      <c r="C64" s="27"/>
      <c r="D64" s="28"/>
      <c r="E64" s="28"/>
      <c r="F64" s="28"/>
      <c r="G64" s="28"/>
      <c r="H64" s="28"/>
      <c r="I64" s="28"/>
      <c r="J64" s="29"/>
      <c r="K64" s="30"/>
    </row>
    <row r="65" spans="1:11" x14ac:dyDescent="0.25">
      <c r="A65" s="19"/>
      <c r="B65" s="19"/>
      <c r="C65" s="27"/>
      <c r="D65" s="28"/>
      <c r="E65" s="28"/>
      <c r="F65" s="28"/>
      <c r="G65" s="28"/>
      <c r="H65" s="28"/>
      <c r="I65" s="28"/>
      <c r="J65" s="29"/>
      <c r="K65" s="30"/>
    </row>
    <row r="66" spans="1:11" ht="24" x14ac:dyDescent="0.25">
      <c r="A66" s="14" t="s">
        <v>68</v>
      </c>
      <c r="B66" s="14"/>
      <c r="C66" s="31"/>
      <c r="D66" s="32"/>
      <c r="E66" s="32"/>
      <c r="F66" s="32"/>
      <c r="G66" s="32"/>
      <c r="H66" s="32"/>
      <c r="I66" s="32"/>
      <c r="J66" s="33"/>
      <c r="K66" s="31"/>
    </row>
    <row r="67" spans="1:11" x14ac:dyDescent="0.25">
      <c r="A67" s="34"/>
      <c r="B67" s="34"/>
      <c r="C67" s="35"/>
      <c r="D67" s="21">
        <f t="shared" ref="D67:H67" si="44">+$B67*C67</f>
        <v>0</v>
      </c>
      <c r="E67" s="21">
        <f t="shared" si="44"/>
        <v>0</v>
      </c>
      <c r="F67" s="21">
        <f t="shared" si="44"/>
        <v>0</v>
      </c>
      <c r="G67" s="21">
        <f t="shared" si="44"/>
        <v>0</v>
      </c>
      <c r="H67" s="21">
        <f t="shared" si="44"/>
        <v>0</v>
      </c>
      <c r="I67" s="21">
        <f t="shared" ref="I67:I71" si="45">SUM(D67:H67)</f>
        <v>0</v>
      </c>
      <c r="J67" s="29"/>
      <c r="K67" s="30"/>
    </row>
    <row r="68" spans="1:11" x14ac:dyDescent="0.25">
      <c r="A68" s="36"/>
      <c r="B68" s="36"/>
      <c r="C68" s="35"/>
      <c r="D68" s="21">
        <f t="shared" ref="D68:H68" si="46">+$B68*C68</f>
        <v>0</v>
      </c>
      <c r="E68" s="21">
        <f t="shared" si="46"/>
        <v>0</v>
      </c>
      <c r="F68" s="21">
        <f t="shared" si="46"/>
        <v>0</v>
      </c>
      <c r="G68" s="21">
        <f t="shared" si="46"/>
        <v>0</v>
      </c>
      <c r="H68" s="21">
        <f t="shared" si="46"/>
        <v>0</v>
      </c>
      <c r="I68" s="21">
        <f t="shared" si="45"/>
        <v>0</v>
      </c>
      <c r="J68" s="29"/>
      <c r="K68" s="30"/>
    </row>
    <row r="69" spans="1:11" x14ac:dyDescent="0.25">
      <c r="A69" s="34"/>
      <c r="B69" s="34"/>
      <c r="C69" s="35"/>
      <c r="D69" s="21">
        <f t="shared" ref="D69:H69" si="47">+$B69*C69</f>
        <v>0</v>
      </c>
      <c r="E69" s="21">
        <f t="shared" si="47"/>
        <v>0</v>
      </c>
      <c r="F69" s="21">
        <f t="shared" si="47"/>
        <v>0</v>
      </c>
      <c r="G69" s="21">
        <f t="shared" si="47"/>
        <v>0</v>
      </c>
      <c r="H69" s="21">
        <f t="shared" si="47"/>
        <v>0</v>
      </c>
      <c r="I69" s="21">
        <f t="shared" si="45"/>
        <v>0</v>
      </c>
      <c r="J69" s="29"/>
      <c r="K69" s="30"/>
    </row>
    <row r="70" spans="1:11" x14ac:dyDescent="0.25">
      <c r="A70" s="37"/>
      <c r="B70" s="37"/>
      <c r="C70" s="38"/>
      <c r="D70" s="21">
        <f t="shared" ref="D70:H70" si="48">+$B70*C70</f>
        <v>0</v>
      </c>
      <c r="E70" s="21">
        <f t="shared" si="48"/>
        <v>0</v>
      </c>
      <c r="F70" s="21">
        <f t="shared" si="48"/>
        <v>0</v>
      </c>
      <c r="G70" s="21">
        <f t="shared" si="48"/>
        <v>0</v>
      </c>
      <c r="H70" s="21">
        <f t="shared" si="48"/>
        <v>0</v>
      </c>
      <c r="I70" s="21">
        <f t="shared" si="45"/>
        <v>0</v>
      </c>
      <c r="J70" s="39"/>
      <c r="K70" s="40"/>
    </row>
    <row r="71" spans="1:11" ht="15.75" thickBot="1" x14ac:dyDescent="0.3">
      <c r="A71" s="37"/>
      <c r="B71" s="37"/>
      <c r="C71" s="38"/>
      <c r="D71" s="21">
        <f t="shared" ref="D71:H71" si="49">+$B71*C71</f>
        <v>0</v>
      </c>
      <c r="E71" s="21">
        <f t="shared" si="49"/>
        <v>0</v>
      </c>
      <c r="F71" s="21">
        <f t="shared" si="49"/>
        <v>0</v>
      </c>
      <c r="G71" s="21">
        <f t="shared" si="49"/>
        <v>0</v>
      </c>
      <c r="H71" s="21">
        <f t="shared" si="49"/>
        <v>0</v>
      </c>
      <c r="I71" s="21">
        <f t="shared" si="45"/>
        <v>0</v>
      </c>
      <c r="J71" s="39"/>
      <c r="K71" s="40"/>
    </row>
    <row r="72" spans="1:11" ht="15.75" thickBot="1" x14ac:dyDescent="0.3">
      <c r="A72" s="81" t="s">
        <v>11</v>
      </c>
      <c r="B72" s="82"/>
      <c r="C72" s="82"/>
      <c r="D72" s="82"/>
      <c r="E72" s="82"/>
      <c r="F72" s="82"/>
      <c r="G72" s="82"/>
      <c r="H72" s="82"/>
      <c r="I72" s="83"/>
      <c r="J72" s="41">
        <f>SUM(J7:J66)</f>
        <v>0</v>
      </c>
      <c r="K72" s="42">
        <f>SUM(K7:K66)</f>
        <v>0</v>
      </c>
    </row>
    <row r="73" spans="1:11" x14ac:dyDescent="0.25">
      <c r="A73" s="43"/>
      <c r="B73" s="43"/>
      <c r="C73" s="44"/>
      <c r="D73" s="43"/>
      <c r="E73" s="43"/>
      <c r="F73" s="43"/>
      <c r="G73" s="43"/>
      <c r="H73" s="43"/>
      <c r="I73" s="43"/>
      <c r="J73" s="45"/>
      <c r="K73" s="46"/>
    </row>
    <row r="74" spans="1:11" x14ac:dyDescent="0.25">
      <c r="A74" s="43"/>
      <c r="B74" s="43"/>
      <c r="C74" s="44"/>
      <c r="D74" s="43"/>
      <c r="E74" s="43"/>
      <c r="F74" s="43"/>
      <c r="G74" s="43"/>
      <c r="H74" s="43"/>
      <c r="I74" s="43"/>
      <c r="J74" s="45"/>
      <c r="K74" s="46"/>
    </row>
    <row r="75" spans="1:11" x14ac:dyDescent="0.25">
      <c r="A75" s="47"/>
      <c r="B75" s="47"/>
      <c r="C75" s="49"/>
      <c r="D75" s="47"/>
      <c r="E75" s="47"/>
      <c r="F75" s="47"/>
      <c r="G75" s="47"/>
      <c r="H75" s="47"/>
      <c r="I75" s="47"/>
      <c r="J75" s="50"/>
      <c r="K75" s="48"/>
    </row>
    <row r="76" spans="1:11" x14ac:dyDescent="0.25">
      <c r="A76" s="47"/>
      <c r="B76" s="47"/>
      <c r="C76" s="49"/>
      <c r="D76" s="47"/>
      <c r="E76" s="47"/>
      <c r="F76" s="47"/>
      <c r="G76" s="47"/>
      <c r="H76" s="47"/>
      <c r="I76" s="47"/>
      <c r="J76" s="50"/>
      <c r="K76" s="48"/>
    </row>
    <row r="77" spans="1:11" x14ac:dyDescent="0.25">
      <c r="A77" s="47"/>
      <c r="B77" s="47"/>
      <c r="C77" s="49"/>
      <c r="D77" s="47"/>
      <c r="E77" s="47"/>
      <c r="F77" s="47"/>
      <c r="G77" s="47"/>
      <c r="H77" s="47"/>
      <c r="I77" s="47"/>
      <c r="J77" s="50"/>
      <c r="K77" s="48"/>
    </row>
    <row r="78" spans="1:11" x14ac:dyDescent="0.25">
      <c r="A78" s="47" t="s">
        <v>69</v>
      </c>
      <c r="B78" s="47"/>
      <c r="C78" s="49"/>
      <c r="D78" s="47"/>
      <c r="E78" s="47"/>
      <c r="F78" s="47"/>
      <c r="G78" s="47"/>
      <c r="H78" s="47"/>
      <c r="I78" s="47"/>
      <c r="J78" s="50"/>
      <c r="K78" s="48"/>
    </row>
    <row r="79" spans="1:11" x14ac:dyDescent="0.25">
      <c r="A79" s="47" t="s">
        <v>70</v>
      </c>
      <c r="B79" s="47"/>
      <c r="C79" s="49"/>
      <c r="D79" s="47"/>
      <c r="E79" s="47"/>
      <c r="F79" s="47"/>
      <c r="G79" s="47"/>
      <c r="H79" s="47"/>
      <c r="I79" s="47"/>
      <c r="J79" s="50"/>
      <c r="K79" s="48"/>
    </row>
    <row r="80" spans="1:11" x14ac:dyDescent="0.25">
      <c r="A80" s="47"/>
      <c r="B80" s="47"/>
      <c r="C80" s="49"/>
      <c r="D80" s="47"/>
      <c r="E80" s="47"/>
      <c r="F80" s="47"/>
      <c r="G80" s="47"/>
      <c r="H80" s="47"/>
      <c r="I80" s="47"/>
      <c r="J80" s="50"/>
      <c r="K80" s="48"/>
    </row>
  </sheetData>
  <mergeCells count="2">
    <mergeCell ref="A3:K3"/>
    <mergeCell ref="A72:I72"/>
  </mergeCells>
  <pageMargins left="0.7" right="0.19" top="0.33" bottom="0.28000000000000003" header="0.3" footer="0.3"/>
  <pageSetup scale="68" orientation="portrait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16EC0-DFD3-4AB1-A41E-D923E90E5D63}">
  <dimension ref="A1:N22"/>
  <sheetViews>
    <sheetView tabSelected="1" workbookViewId="0">
      <selection activeCell="M1" sqref="M1"/>
    </sheetView>
  </sheetViews>
  <sheetFormatPr defaultRowHeight="15" x14ac:dyDescent="0.25"/>
  <cols>
    <col min="1" max="1" width="17" bestFit="1" customWidth="1"/>
    <col min="2" max="2" width="15.7109375" bestFit="1" customWidth="1"/>
    <col min="3" max="4" width="19" bestFit="1" customWidth="1"/>
    <col min="5" max="6" width="18.28515625" bestFit="1" customWidth="1"/>
    <col min="7" max="7" width="18.85546875" bestFit="1" customWidth="1"/>
    <col min="8" max="8" width="18.28515625" bestFit="1" customWidth="1"/>
    <col min="9" max="9" width="18.85546875" bestFit="1" customWidth="1"/>
    <col min="10" max="10" width="18.28515625" bestFit="1" customWidth="1"/>
    <col min="11" max="11" width="18.85546875" bestFit="1" customWidth="1"/>
    <col min="12" max="12" width="18.28515625" bestFit="1" customWidth="1"/>
    <col min="13" max="13" width="18.85546875" bestFit="1" customWidth="1"/>
    <col min="14" max="14" width="14.28515625" bestFit="1" customWidth="1"/>
  </cols>
  <sheetData>
    <row r="1" spans="1:14" ht="22.5" customHeight="1" x14ac:dyDescent="0.25">
      <c r="A1" s="56" t="s">
        <v>0</v>
      </c>
      <c r="M1" s="4" t="s">
        <v>72</v>
      </c>
    </row>
    <row r="2" spans="1:14" ht="18" customHeight="1" x14ac:dyDescent="0.25">
      <c r="A2" s="1" t="s">
        <v>71</v>
      </c>
    </row>
    <row r="3" spans="1:14" ht="19.5" customHeight="1" x14ac:dyDescent="0.25">
      <c r="A3" s="57" t="s">
        <v>98</v>
      </c>
    </row>
    <row r="4" spans="1:14" ht="19.5" customHeight="1" x14ac:dyDescent="0.25">
      <c r="A4" s="57"/>
    </row>
    <row r="5" spans="1:14" ht="21.75" customHeight="1" x14ac:dyDescent="0.25">
      <c r="D5" s="84" t="s">
        <v>73</v>
      </c>
      <c r="E5" s="85"/>
      <c r="F5" s="84" t="s">
        <v>74</v>
      </c>
      <c r="G5" s="85"/>
      <c r="H5" s="84" t="s">
        <v>75</v>
      </c>
      <c r="I5" s="85"/>
      <c r="J5" s="84" t="s">
        <v>76</v>
      </c>
      <c r="K5" s="85"/>
      <c r="L5" s="84" t="s">
        <v>77</v>
      </c>
      <c r="M5" s="85"/>
    </row>
    <row r="6" spans="1:14" s="70" customFormat="1" ht="24" customHeight="1" x14ac:dyDescent="0.25">
      <c r="A6" s="68" t="s">
        <v>89</v>
      </c>
      <c r="B6" s="69" t="s">
        <v>92</v>
      </c>
      <c r="C6" s="72" t="s">
        <v>93</v>
      </c>
      <c r="D6" s="68" t="s">
        <v>94</v>
      </c>
      <c r="E6" s="68" t="s">
        <v>95</v>
      </c>
      <c r="F6" s="68" t="s">
        <v>94</v>
      </c>
      <c r="G6" s="68" t="s">
        <v>95</v>
      </c>
      <c r="H6" s="68" t="s">
        <v>94</v>
      </c>
      <c r="I6" s="68" t="s">
        <v>95</v>
      </c>
      <c r="J6" s="68" t="s">
        <v>94</v>
      </c>
      <c r="K6" s="68" t="s">
        <v>95</v>
      </c>
      <c r="L6" s="68" t="s">
        <v>94</v>
      </c>
      <c r="M6" s="68" t="s">
        <v>95</v>
      </c>
    </row>
    <row r="7" spans="1:14" s="70" customFormat="1" ht="24" customHeight="1" x14ac:dyDescent="0.25">
      <c r="A7" s="68" t="s">
        <v>90</v>
      </c>
      <c r="B7" s="69">
        <v>800</v>
      </c>
      <c r="C7" s="73">
        <v>307000</v>
      </c>
      <c r="D7" s="68"/>
      <c r="E7" s="68"/>
      <c r="F7" s="68"/>
      <c r="G7" s="68"/>
      <c r="H7" s="68"/>
      <c r="I7" s="68"/>
      <c r="J7" s="68"/>
      <c r="K7" s="68"/>
      <c r="L7" s="68"/>
      <c r="M7" s="68"/>
      <c r="N7" s="71"/>
    </row>
    <row r="8" spans="1:14" s="70" customFormat="1" ht="24" customHeight="1" x14ac:dyDescent="0.25">
      <c r="A8" s="68" t="s">
        <v>80</v>
      </c>
      <c r="B8" s="69">
        <v>1300</v>
      </c>
      <c r="C8" s="73">
        <v>129000</v>
      </c>
      <c r="D8" s="68"/>
      <c r="E8" s="68"/>
      <c r="F8" s="68"/>
      <c r="G8" s="68"/>
      <c r="H8" s="68"/>
      <c r="I8" s="68"/>
      <c r="J8" s="68"/>
      <c r="K8" s="68"/>
      <c r="L8" s="68"/>
      <c r="M8" s="68"/>
      <c r="N8" s="71"/>
    </row>
    <row r="9" spans="1:14" s="70" customFormat="1" ht="24" customHeight="1" x14ac:dyDescent="0.25">
      <c r="A9" s="68" t="s">
        <v>79</v>
      </c>
      <c r="B9" s="69">
        <v>2100</v>
      </c>
      <c r="C9" s="73">
        <v>1050000</v>
      </c>
      <c r="D9" s="68"/>
      <c r="E9" s="68"/>
      <c r="F9" s="68"/>
      <c r="G9" s="68"/>
      <c r="H9" s="68"/>
      <c r="I9" s="68"/>
      <c r="J9" s="68"/>
      <c r="K9" s="68"/>
      <c r="L9" s="68"/>
      <c r="M9" s="68"/>
      <c r="N9" s="71"/>
    </row>
    <row r="10" spans="1:14" s="70" customFormat="1" ht="24" customHeight="1" x14ac:dyDescent="0.25">
      <c r="A10" s="68" t="s">
        <v>78</v>
      </c>
      <c r="B10" s="69">
        <v>3000</v>
      </c>
      <c r="C10" s="73">
        <v>1841000</v>
      </c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71"/>
    </row>
    <row r="11" spans="1:14" s="70" customFormat="1" ht="24" customHeight="1" x14ac:dyDescent="0.25">
      <c r="A11" s="68" t="s">
        <v>91</v>
      </c>
      <c r="B11" s="69">
        <v>1600</v>
      </c>
      <c r="C11" s="73">
        <v>38000</v>
      </c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71"/>
    </row>
    <row r="12" spans="1:14" s="70" customFormat="1" ht="24" customHeight="1" x14ac:dyDescent="0.25">
      <c r="A12" s="68" t="s">
        <v>97</v>
      </c>
      <c r="B12" s="69">
        <v>0</v>
      </c>
      <c r="C12" s="73">
        <v>0</v>
      </c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71"/>
    </row>
    <row r="13" spans="1:14" s="70" customFormat="1" ht="24" customHeight="1" x14ac:dyDescent="0.25">
      <c r="A13" s="68" t="s">
        <v>96</v>
      </c>
      <c r="B13" s="69">
        <f>SUM(B7:B11)</f>
        <v>8800</v>
      </c>
      <c r="C13" s="74">
        <f>SUM(C7:C11)</f>
        <v>3365000</v>
      </c>
      <c r="D13" s="68"/>
      <c r="E13" s="68"/>
      <c r="F13" s="68"/>
      <c r="G13" s="68"/>
      <c r="H13" s="68"/>
      <c r="I13" s="68"/>
      <c r="J13" s="68"/>
      <c r="K13" s="68"/>
      <c r="L13" s="68"/>
      <c r="M13" s="68"/>
    </row>
    <row r="14" spans="1:14" s="70" customFormat="1" ht="24" customHeight="1" x14ac:dyDescent="0.25"/>
    <row r="15" spans="1:14" s="70" customFormat="1" ht="24" customHeight="1" x14ac:dyDescent="0.25">
      <c r="A15" s="75" t="s">
        <v>102</v>
      </c>
      <c r="B15" s="68"/>
      <c r="C15" s="68"/>
      <c r="D15" s="79" t="s">
        <v>103</v>
      </c>
    </row>
    <row r="16" spans="1:14" ht="27.75" customHeight="1" x14ac:dyDescent="0.25">
      <c r="A16" s="76" t="s">
        <v>101</v>
      </c>
      <c r="B16" s="67"/>
      <c r="C16" s="77">
        <v>2</v>
      </c>
      <c r="D16" s="67"/>
    </row>
    <row r="17" spans="1:4" ht="27.75" customHeight="1" x14ac:dyDescent="0.25">
      <c r="A17" s="78" t="s">
        <v>99</v>
      </c>
      <c r="B17" s="67"/>
      <c r="C17" s="77">
        <v>3</v>
      </c>
      <c r="D17" s="67"/>
    </row>
    <row r="18" spans="1:4" ht="27.75" customHeight="1" x14ac:dyDescent="0.25">
      <c r="A18" s="76" t="s">
        <v>100</v>
      </c>
      <c r="B18" s="67"/>
      <c r="C18" s="77">
        <v>1</v>
      </c>
      <c r="D18" s="67"/>
    </row>
    <row r="19" spans="1:4" ht="27.75" customHeight="1" x14ac:dyDescent="0.25"/>
    <row r="20" spans="1:4" ht="27.75" customHeight="1" x14ac:dyDescent="0.25"/>
    <row r="21" spans="1:4" ht="27.75" customHeight="1" x14ac:dyDescent="0.25"/>
    <row r="22" spans="1:4" ht="27.75" customHeight="1" x14ac:dyDescent="0.25"/>
  </sheetData>
  <mergeCells count="5">
    <mergeCell ref="D5:E5"/>
    <mergeCell ref="F5:G5"/>
    <mergeCell ref="H5:I5"/>
    <mergeCell ref="J5:K5"/>
    <mergeCell ref="L5:M5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4"/>
  <sheetViews>
    <sheetView workbookViewId="0">
      <selection activeCell="K22" sqref="K22"/>
    </sheetView>
  </sheetViews>
  <sheetFormatPr defaultRowHeight="15" x14ac:dyDescent="0.25"/>
  <cols>
    <col min="1" max="1" width="40.5703125" customWidth="1"/>
    <col min="2" max="2" width="13.42578125" customWidth="1"/>
    <col min="3" max="3" width="11.42578125" customWidth="1"/>
    <col min="4" max="5" width="11.28515625" customWidth="1"/>
    <col min="6" max="7" width="10.42578125" customWidth="1"/>
    <col min="8" max="8" width="11" customWidth="1"/>
    <col min="9" max="9" width="13.7109375" customWidth="1"/>
  </cols>
  <sheetData>
    <row r="1" spans="1:9" ht="15.75" x14ac:dyDescent="0.25">
      <c r="A1" s="56" t="s">
        <v>0</v>
      </c>
    </row>
    <row r="2" spans="1:9" ht="15.75" x14ac:dyDescent="0.25">
      <c r="A2" s="1" t="s">
        <v>83</v>
      </c>
      <c r="B2" s="1"/>
      <c r="C2" s="1"/>
      <c r="D2" s="1"/>
      <c r="E2" s="1"/>
      <c r="F2" s="1"/>
      <c r="G2" s="1"/>
      <c r="H2" s="4" t="s">
        <v>81</v>
      </c>
      <c r="I2" s="2"/>
    </row>
    <row r="3" spans="1:9" ht="15.75" x14ac:dyDescent="0.25">
      <c r="A3" s="1" t="s">
        <v>84</v>
      </c>
      <c r="B3" s="1"/>
      <c r="C3" s="1"/>
      <c r="D3" s="1"/>
      <c r="E3" s="1"/>
      <c r="F3" s="1"/>
      <c r="G3" s="1"/>
      <c r="H3" s="58"/>
      <c r="I3" s="2"/>
    </row>
    <row r="4" spans="1:9" ht="15.75" thickBot="1" x14ac:dyDescent="0.3">
      <c r="A4" s="80"/>
      <c r="B4" s="80"/>
      <c r="C4" s="80"/>
      <c r="D4" s="80"/>
      <c r="E4" s="80"/>
      <c r="F4" s="80"/>
      <c r="G4" s="80"/>
      <c r="H4" s="80"/>
      <c r="I4" s="80"/>
    </row>
    <row r="5" spans="1:9" ht="43.5" thickBot="1" x14ac:dyDescent="0.3">
      <c r="A5" s="5" t="s">
        <v>3</v>
      </c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8" t="s">
        <v>12</v>
      </c>
      <c r="I5" s="6" t="s">
        <v>13</v>
      </c>
    </row>
    <row r="6" spans="1:9" ht="24" customHeight="1" x14ac:dyDescent="0.25">
      <c r="A6" s="65" t="s">
        <v>85</v>
      </c>
      <c r="B6" s="21"/>
      <c r="C6" s="21"/>
      <c r="D6" s="21"/>
      <c r="E6" s="21"/>
      <c r="F6" s="21"/>
      <c r="G6" s="21">
        <f t="shared" ref="G6:G24" si="0">SUM(B6:F6)</f>
        <v>0</v>
      </c>
      <c r="H6" s="22"/>
      <c r="I6" s="23">
        <f t="shared" ref="I6:I10" si="1">SUM(H6*G6)</f>
        <v>0</v>
      </c>
    </row>
    <row r="7" spans="1:9" ht="24" customHeight="1" x14ac:dyDescent="0.25">
      <c r="A7" s="65" t="s">
        <v>86</v>
      </c>
      <c r="B7" s="21"/>
      <c r="C7" s="21"/>
      <c r="D7" s="21"/>
      <c r="E7" s="21"/>
      <c r="F7" s="21"/>
      <c r="G7" s="21">
        <f t="shared" si="0"/>
        <v>0</v>
      </c>
      <c r="H7" s="22"/>
      <c r="I7" s="23">
        <f t="shared" si="1"/>
        <v>0</v>
      </c>
    </row>
    <row r="8" spans="1:9" ht="24" customHeight="1" x14ac:dyDescent="0.25">
      <c r="A8" s="65" t="s">
        <v>87</v>
      </c>
      <c r="B8" s="21"/>
      <c r="C8" s="21"/>
      <c r="D8" s="21"/>
      <c r="E8" s="21"/>
      <c r="F8" s="21"/>
      <c r="G8" s="21">
        <f t="shared" si="0"/>
        <v>0</v>
      </c>
      <c r="H8" s="22"/>
      <c r="I8" s="23">
        <f t="shared" si="1"/>
        <v>0</v>
      </c>
    </row>
    <row r="9" spans="1:9" ht="24" customHeight="1" x14ac:dyDescent="0.25">
      <c r="A9" s="65" t="s">
        <v>88</v>
      </c>
      <c r="B9" s="21"/>
      <c r="C9" s="21"/>
      <c r="D9" s="21"/>
      <c r="E9" s="21"/>
      <c r="F9" s="21"/>
      <c r="G9" s="21">
        <f t="shared" si="0"/>
        <v>0</v>
      </c>
      <c r="H9" s="22"/>
      <c r="I9" s="23">
        <f t="shared" si="1"/>
        <v>0</v>
      </c>
    </row>
    <row r="10" spans="1:9" ht="24" customHeight="1" x14ac:dyDescent="0.25">
      <c r="A10" s="18"/>
      <c r="B10" s="21"/>
      <c r="C10" s="21"/>
      <c r="D10" s="21"/>
      <c r="E10" s="21"/>
      <c r="F10" s="21"/>
      <c r="G10" s="21">
        <f t="shared" si="0"/>
        <v>0</v>
      </c>
      <c r="H10" s="22"/>
      <c r="I10" s="23">
        <f t="shared" si="1"/>
        <v>0</v>
      </c>
    </row>
    <row r="11" spans="1:9" ht="24" customHeight="1" x14ac:dyDescent="0.25">
      <c r="A11" s="36" t="s">
        <v>82</v>
      </c>
      <c r="B11" s="59"/>
      <c r="C11" s="59"/>
      <c r="D11" s="59"/>
      <c r="E11" s="59"/>
      <c r="F11" s="59"/>
      <c r="G11" s="60">
        <f t="shared" si="0"/>
        <v>0</v>
      </c>
      <c r="H11" s="61"/>
      <c r="I11" s="61"/>
    </row>
    <row r="12" spans="1:9" x14ac:dyDescent="0.25">
      <c r="A12" s="34"/>
      <c r="B12" s="59"/>
      <c r="C12" s="59"/>
      <c r="D12" s="59"/>
      <c r="E12" s="59"/>
      <c r="F12" s="59"/>
      <c r="G12" s="60">
        <f t="shared" si="0"/>
        <v>0</v>
      </c>
      <c r="H12" s="61"/>
      <c r="I12" s="61"/>
    </row>
    <row r="13" spans="1:9" x14ac:dyDescent="0.25">
      <c r="A13" s="34"/>
      <c r="B13" s="59"/>
      <c r="C13" s="59"/>
      <c r="D13" s="59"/>
      <c r="E13" s="59"/>
      <c r="F13" s="59"/>
      <c r="G13" s="60">
        <f>SUM(B13:F13)</f>
        <v>0</v>
      </c>
      <c r="H13" s="61"/>
      <c r="I13" s="61"/>
    </row>
    <row r="14" spans="1:9" x14ac:dyDescent="0.25">
      <c r="A14" s="34"/>
      <c r="B14" s="59"/>
      <c r="C14" s="59"/>
      <c r="D14" s="59"/>
      <c r="E14" s="59"/>
      <c r="F14" s="59"/>
      <c r="G14" s="60">
        <f>SUM(B14:F14)</f>
        <v>0</v>
      </c>
      <c r="H14" s="61"/>
      <c r="I14" s="61"/>
    </row>
    <row r="15" spans="1:9" x14ac:dyDescent="0.25">
      <c r="A15" s="37"/>
      <c r="B15" s="59"/>
      <c r="C15" s="59"/>
      <c r="D15" s="59"/>
      <c r="E15" s="59"/>
      <c r="F15" s="59"/>
      <c r="G15" s="60">
        <f>SUM(B15:F15)</f>
        <v>0</v>
      </c>
      <c r="H15" s="61"/>
      <c r="I15" s="61"/>
    </row>
    <row r="16" spans="1:9" x14ac:dyDescent="0.25">
      <c r="A16" s="37"/>
      <c r="B16" s="59"/>
      <c r="C16" s="59"/>
      <c r="D16" s="59"/>
      <c r="E16" s="59"/>
      <c r="F16" s="59"/>
      <c r="G16" s="60">
        <f>SUM(B16:F16)</f>
        <v>0</v>
      </c>
      <c r="H16" s="61"/>
      <c r="I16" s="61"/>
    </row>
    <row r="17" spans="1:9" x14ac:dyDescent="0.25">
      <c r="A17" s="37"/>
      <c r="B17" s="59"/>
      <c r="C17" s="59"/>
      <c r="D17" s="59"/>
      <c r="E17" s="59"/>
      <c r="F17" s="59"/>
      <c r="G17" s="60">
        <f>SUM(B17:F17)</f>
        <v>0</v>
      </c>
      <c r="H17" s="61"/>
      <c r="I17" s="61"/>
    </row>
    <row r="18" spans="1:9" x14ac:dyDescent="0.25">
      <c r="A18" s="34"/>
      <c r="B18" s="59"/>
      <c r="C18" s="59"/>
      <c r="D18" s="59"/>
      <c r="E18" s="59"/>
      <c r="F18" s="59"/>
      <c r="G18" s="60">
        <f t="shared" si="0"/>
        <v>0</v>
      </c>
      <c r="H18" s="61"/>
      <c r="I18" s="61"/>
    </row>
    <row r="19" spans="1:9" x14ac:dyDescent="0.25">
      <c r="A19" s="34"/>
      <c r="B19" s="59"/>
      <c r="C19" s="59"/>
      <c r="D19" s="59"/>
      <c r="E19" s="59"/>
      <c r="F19" s="59"/>
      <c r="G19" s="60">
        <f t="shared" si="0"/>
        <v>0</v>
      </c>
      <c r="H19" s="61"/>
      <c r="I19" s="61"/>
    </row>
    <row r="20" spans="1:9" x14ac:dyDescent="0.25">
      <c r="A20" s="37"/>
      <c r="B20" s="59"/>
      <c r="C20" s="59"/>
      <c r="D20" s="59"/>
      <c r="E20" s="59"/>
      <c r="F20" s="59"/>
      <c r="G20" s="60">
        <f t="shared" si="0"/>
        <v>0</v>
      </c>
      <c r="H20" s="61"/>
      <c r="I20" s="61"/>
    </row>
    <row r="21" spans="1:9" x14ac:dyDescent="0.25">
      <c r="A21" s="37"/>
      <c r="B21" s="59"/>
      <c r="C21" s="59"/>
      <c r="D21" s="59"/>
      <c r="E21" s="59"/>
      <c r="F21" s="59"/>
      <c r="G21" s="60">
        <f t="shared" si="0"/>
        <v>0</v>
      </c>
      <c r="H21" s="61"/>
      <c r="I21" s="61"/>
    </row>
    <row r="22" spans="1:9" x14ac:dyDescent="0.25">
      <c r="A22" s="37"/>
      <c r="B22" s="59"/>
      <c r="C22" s="59"/>
      <c r="D22" s="59"/>
      <c r="E22" s="59"/>
      <c r="F22" s="59"/>
      <c r="G22" s="60">
        <f t="shared" si="0"/>
        <v>0</v>
      </c>
      <c r="H22" s="61"/>
      <c r="I22" s="61"/>
    </row>
    <row r="23" spans="1:9" x14ac:dyDescent="0.25">
      <c r="A23" s="37"/>
      <c r="B23" s="59"/>
      <c r="C23" s="59"/>
      <c r="D23" s="59"/>
      <c r="E23" s="59"/>
      <c r="F23" s="59"/>
      <c r="G23" s="60">
        <f t="shared" si="0"/>
        <v>0</v>
      </c>
      <c r="H23" s="61"/>
      <c r="I23" s="61"/>
    </row>
    <row r="24" spans="1:9" ht="15.75" thickBot="1" x14ac:dyDescent="0.3">
      <c r="A24" s="62"/>
      <c r="B24" s="63"/>
      <c r="C24" s="63"/>
      <c r="D24" s="63"/>
      <c r="E24" s="63"/>
      <c r="F24" s="63"/>
      <c r="G24" s="64">
        <f t="shared" si="0"/>
        <v>0</v>
      </c>
      <c r="H24" s="61"/>
      <c r="I24" s="61"/>
    </row>
    <row r="25" spans="1:9" ht="15.75" thickBot="1" x14ac:dyDescent="0.3">
      <c r="A25" s="81" t="s">
        <v>11</v>
      </c>
      <c r="B25" s="82"/>
      <c r="C25" s="82"/>
      <c r="D25" s="82"/>
      <c r="E25" s="82"/>
      <c r="F25" s="82"/>
      <c r="G25" s="83"/>
      <c r="H25" s="41">
        <f>SUM(H6:H24)</f>
        <v>0</v>
      </c>
      <c r="I25" s="42">
        <f>SUM(I6:I24)</f>
        <v>0</v>
      </c>
    </row>
    <row r="26" spans="1:9" x14ac:dyDescent="0.25">
      <c r="A26" s="43"/>
      <c r="B26" s="43"/>
      <c r="C26" s="43"/>
      <c r="D26" s="43"/>
      <c r="E26" s="43"/>
      <c r="F26" s="43"/>
      <c r="G26" s="43"/>
      <c r="H26" s="45"/>
      <c r="I26" s="46"/>
    </row>
    <row r="27" spans="1:9" x14ac:dyDescent="0.25">
      <c r="A27" s="43"/>
      <c r="B27" s="43"/>
      <c r="C27" s="43"/>
      <c r="D27" s="43"/>
      <c r="E27" s="43"/>
      <c r="F27" s="43"/>
      <c r="G27" s="43"/>
      <c r="H27" s="45"/>
      <c r="I27" s="46"/>
    </row>
    <row r="28" spans="1:9" x14ac:dyDescent="0.25">
      <c r="A28" s="47"/>
      <c r="B28" s="47"/>
      <c r="C28" s="47"/>
      <c r="D28" s="47"/>
      <c r="E28" s="47"/>
      <c r="F28" s="47"/>
      <c r="G28" s="47"/>
      <c r="H28" s="50"/>
      <c r="I28" s="48"/>
    </row>
    <row r="29" spans="1:9" x14ac:dyDescent="0.25">
      <c r="A29" s="47"/>
      <c r="B29" s="47"/>
      <c r="C29" s="47"/>
      <c r="D29" s="47"/>
      <c r="E29" s="47"/>
      <c r="F29" s="47"/>
      <c r="G29" s="47"/>
      <c r="H29" s="50"/>
      <c r="I29" s="48"/>
    </row>
    <row r="30" spans="1:9" x14ac:dyDescent="0.25">
      <c r="A30" s="47"/>
      <c r="B30" s="47"/>
      <c r="C30" s="47"/>
      <c r="D30" s="47"/>
      <c r="E30" s="47"/>
      <c r="F30" s="47"/>
      <c r="G30" s="47"/>
      <c r="H30" s="50"/>
      <c r="I30" s="48"/>
    </row>
    <row r="31" spans="1:9" x14ac:dyDescent="0.25">
      <c r="A31" s="47"/>
      <c r="B31" s="47"/>
      <c r="C31" s="47"/>
      <c r="D31" s="47"/>
      <c r="E31" s="47"/>
      <c r="F31" s="47"/>
      <c r="G31" s="47"/>
      <c r="H31" s="50"/>
      <c r="I31" s="48"/>
    </row>
    <row r="32" spans="1:9" x14ac:dyDescent="0.25">
      <c r="A32" s="47"/>
      <c r="B32" s="47"/>
      <c r="C32" s="47"/>
      <c r="D32" s="47"/>
      <c r="E32" s="47"/>
      <c r="F32" s="47"/>
      <c r="G32" s="47"/>
      <c r="H32" s="50"/>
      <c r="I32" s="48"/>
    </row>
    <row r="33" spans="1:9" x14ac:dyDescent="0.25">
      <c r="A33" s="47"/>
      <c r="B33" s="47"/>
      <c r="C33" s="47"/>
      <c r="D33" s="47"/>
      <c r="E33" s="47"/>
      <c r="F33" s="47"/>
      <c r="G33" s="47"/>
      <c r="H33" s="50"/>
      <c r="I33" s="48"/>
    </row>
    <row r="34" spans="1:9" x14ac:dyDescent="0.25">
      <c r="A34" s="47"/>
      <c r="B34" s="47"/>
      <c r="C34" s="47"/>
      <c r="D34" s="47"/>
      <c r="E34" s="47"/>
      <c r="F34" s="47"/>
      <c r="G34" s="47"/>
      <c r="H34" s="50"/>
      <c r="I34" s="48"/>
    </row>
  </sheetData>
  <mergeCells count="2">
    <mergeCell ref="A4:I4"/>
    <mergeCell ref="A25:G25"/>
  </mergeCells>
  <pageMargins left="0.7" right="0.7" top="0.75" bottom="0.75" header="0.3" footer="0.3"/>
  <pageSetup scale="9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AD44F9D35F3F45A1E3968BF918F59E" ma:contentTypeVersion="4" ma:contentTypeDescription="Create a new document." ma:contentTypeScope="" ma:versionID="e2ef25734355e9d819dc58534eb5a6bd">
  <xsd:schema xmlns:xsd="http://www.w3.org/2001/XMLSchema" xmlns:xs="http://www.w3.org/2001/XMLSchema" xmlns:p="http://schemas.microsoft.com/office/2006/metadata/properties" xmlns:ns2="0c1bd836-4991-4b79-ad2e-59fc21b78875" targetNamespace="http://schemas.microsoft.com/office/2006/metadata/properties" ma:root="true" ma:fieldsID="7522f7b340573d4d3bb4aea5e96142e0" ns2:_="">
    <xsd:import namespace="0c1bd836-4991-4b79-ad2e-59fc21b788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1bd836-4991-4b79-ad2e-59fc21b788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EB89A3-5F5D-40D6-98E7-99D9803CD7BF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0c1bd836-4991-4b79-ad2e-59fc21b78875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074C689-7FEC-49F1-A7C3-2FF75E3DF1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DF1AC9-5100-41AF-B1D5-2FAE667727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1bd836-4991-4b79-ad2e-59fc21b788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6.6a Banking</vt:lpstr>
      <vt:lpstr>6.6b Credit Card Merchants</vt:lpstr>
      <vt:lpstr>6.6c Automated Teller Machine</vt:lpstr>
      <vt:lpstr>'6.6a Banking'!Print_Area</vt:lpstr>
      <vt:lpstr>'6.6c Automated Teller Machine'!Print_Area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Lim, Lorrean</dc:creator>
  <cp:keywords/>
  <dc:description/>
  <cp:lastModifiedBy>Street, Melissa S.</cp:lastModifiedBy>
  <cp:revision/>
  <dcterms:created xsi:type="dcterms:W3CDTF">2019-11-22T17:49:57Z</dcterms:created>
  <dcterms:modified xsi:type="dcterms:W3CDTF">2025-10-03T18:53:04Z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0x0101002BAD44F9D35F3F45A1E3968BF918F59E</vt:lpwstr>
  </property>
  <property fmtid="{D5CDD505-2E9C-101B-9397-08002B2CF9AE}" pid="3" name="SS Version">
    <vt:lpwstr>25.1</vt:lpwstr>
  </property>
</Properties>
</file>